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C:\Paul C Drive\Welle EQ mgmt\"/>
    </mc:Choice>
  </mc:AlternateContent>
  <bookViews>
    <workbookView xWindow="0" yWindow="0" windowWidth="23040" windowHeight="9396" activeTab="1"/>
  </bookViews>
  <sheets>
    <sheet name="Instructions" sheetId="4" r:id="rId1"/>
    <sheet name="Fill-in sheet" sheetId="1" r:id="rId2"/>
    <sheet name="Data files" sheetId="2" r:id="rId3"/>
    <sheet name="For users" sheetId="5" r:id="rId4"/>
  </sheets>
  <definedNames>
    <definedName name="A1_offset">'Fill-in sheet'!$D$115</definedName>
    <definedName name="A1_web_crack">'Fill-in sheet'!$D$114</definedName>
    <definedName name="A1a_closest_crack">'Fill-in sheet'!$H$114</definedName>
    <definedName name="A1a_number_affected">'Fill-in sheet'!$H$113</definedName>
    <definedName name="A1b_closest_crack">'Fill-in sheet'!$H$119</definedName>
    <definedName name="A1b_number_affected">'Fill-in sheet'!$H$118</definedName>
    <definedName name="A1b_offset">'Fill-in sheet'!$D$120</definedName>
    <definedName name="A1b_web_crack">'Fill-in sheet'!$D$119</definedName>
    <definedName name="A1c_closest_crack">'Fill-in sheet'!$H$124</definedName>
    <definedName name="A1c_number_affected">'Fill-in sheet'!$H$123</definedName>
    <definedName name="A1c_offset">'Fill-in sheet'!$D$125</definedName>
    <definedName name="A1c_web_crack">'Fill-in sheet'!$D$124</definedName>
    <definedName name="A2_number_affected">'Fill-in sheet'!$H$127</definedName>
    <definedName name="across_cardinal_direction">'Fill-in sheet'!$D$85</definedName>
    <definedName name="age_list">'Data files'!$L$48:$L$54</definedName>
    <definedName name="Age_of_Building">'Fill-in sheet'!$D$42</definedName>
    <definedName name="along_cardinal_direction">'Fill-in sheet'!$D$78</definedName>
    <definedName name="Architectural">'Fill-in sheet'!$D$19</definedName>
    <definedName name="area_damage">'Data files'!$F$108:$F$111</definedName>
    <definedName name="Assessment_type">'Data files'!$B$151:$B$153</definedName>
    <definedName name="B1_beam_elongation">'Fill-in sheet'!$D$130</definedName>
    <definedName name="B1_seating_lost_beam_elongation">'Fill-in sheet'!$H$130</definedName>
    <definedName name="B1_seating_lost_damage">'Fill-in sheet'!$H$129</definedName>
    <definedName name="B2_number_affected">'Fill-in sheet'!$H$132</definedName>
    <definedName name="B3_number_affected">'Fill-in sheet'!$H$134</definedName>
    <definedName name="BC_notes">'Fill-in sheet'!$H$178</definedName>
    <definedName name="beam_list">'Data files'!$B$84:$B$91</definedName>
    <definedName name="bearing_strip">'Fill-in sheet'!$D$70</definedName>
    <definedName name="Building_Address">'Fill-in sheet'!$D$8</definedName>
    <definedName name="building_close_reason_1">'Fill-in sheet'!$D$169</definedName>
    <definedName name="building_close_reason_2">'Fill-in sheet'!$D$170</definedName>
    <definedName name="building_close_reason_3">'Fill-in sheet'!$D$171</definedName>
    <definedName name="building_close_reason_4">'Fill-in sheet'!$D$172</definedName>
    <definedName name="building_close_reason_5">'Fill-in sheet'!$D$173</definedName>
    <definedName name="Building_closed">'Fill-in sheet'!$D$166</definedName>
    <definedName name="building_closed_date">'Fill-in sheet'!$D$167</definedName>
    <definedName name="building_closed_reason_notes_1">'Fill-in sheet'!$H$169</definedName>
    <definedName name="building_closed_reason_notes_2">'Fill-in sheet'!$H$170</definedName>
    <definedName name="building_closed_reason_notes_3">'Fill-in sheet'!$H$171</definedName>
    <definedName name="building_closed_reason_notes_4">'Fill-in sheet'!$H$172</definedName>
    <definedName name="building_closed_reason_notes_5">'Fill-in sheet'!$H$173</definedName>
    <definedName name="Building_Consent">'Fill-in sheet'!$D$178</definedName>
    <definedName name="Building_height">'Fill-in sheet'!$D$40</definedName>
    <definedName name="Building_Name">'Fill-in sheet'!$D$6</definedName>
    <definedName name="building_reopen_date">'Fill-in sheet'!$D$168</definedName>
    <definedName name="Building_Unique_Identifier__CCC">'Fill-in sheet'!$D$15</definedName>
    <definedName name="CDS_A1">'Fill-in sheet'!$D$113</definedName>
    <definedName name="CDS_A1_table">'Data files'!$K$3:$K$7</definedName>
    <definedName name="CDS_A1b">'Fill-in sheet'!$D$118</definedName>
    <definedName name="CDS_A1c">'Fill-in sheet'!$D$123</definedName>
    <definedName name="CDS_A2">'Fill-in sheet'!$D$127</definedName>
    <definedName name="CDS_B1">'Fill-in sheet'!$D$129</definedName>
    <definedName name="CDS_B2">'Fill-in sheet'!$D$132</definedName>
    <definedName name="CDS_B3">'Fill-in sheet'!$D$134</definedName>
    <definedName name="CDS_C1_beam_1">'Fill-in sheet'!$D$143</definedName>
    <definedName name="CDS_C1_beam_1_notes">'Fill-in sheet'!$H$143</definedName>
    <definedName name="CDS_C1_beam_2">'Fill-in sheet'!$D$144</definedName>
    <definedName name="CDS_C1_beam_2_notes">'Fill-in sheet'!$H$144</definedName>
    <definedName name="CDS_C1_beam_3">'Fill-in sheet'!$D$145</definedName>
    <definedName name="CDS_C1_beam_3_notes">'Fill-in sheet'!$H$145</definedName>
    <definedName name="CDS_C1_beam_4">'Fill-in sheet'!$D$146</definedName>
    <definedName name="CDS_C1_beam_4_notes">'Fill-in sheet'!$H$146</definedName>
    <definedName name="CDS_C1_beam_loc">'Fill-in sheet'!$D$147</definedName>
    <definedName name="CDS_C1_col_1">'Fill-in sheet'!$D$137</definedName>
    <definedName name="CDS_C1_col_1_notes">'Fill-in sheet'!$H$137</definedName>
    <definedName name="CDS_C1_col_2">'Fill-in sheet'!$D$138</definedName>
    <definedName name="CDS_C1_col_2_notes">'Fill-in sheet'!$H$138</definedName>
    <definedName name="CDS_C1_col_3">'Fill-in sheet'!$D$139</definedName>
    <definedName name="CDS_C1_col_3_notes">'Fill-in sheet'!$H$139</definedName>
    <definedName name="CDS_C1_col_4">'Fill-in sheet'!$D$140</definedName>
    <definedName name="CDS_C1_col_4_notes">'Fill-in sheet'!$H$140</definedName>
    <definedName name="CDS_C1_col_loc">'Fill-in sheet'!$D$141</definedName>
    <definedName name="CDS_C1_wall_1">'Fill-in sheet'!$D$149</definedName>
    <definedName name="CDS_C1_wall_1_notes">'Fill-in sheet'!$H$149</definedName>
    <definedName name="CDS_C1_wall_2">'Fill-in sheet'!$D$150</definedName>
    <definedName name="CDS_C1_wall_2_notes">'Fill-in sheet'!$H$150</definedName>
    <definedName name="CDS_C1_wall_3">'Fill-in sheet'!$D$151</definedName>
    <definedName name="CDS_C1_wall_3_notes">'Fill-in sheet'!$H$151</definedName>
    <definedName name="CDS_C1_wall_4">'Fill-in sheet'!$D$152</definedName>
    <definedName name="CDS_C1_wall_4_notes">'Fill-in sheet'!$H$152</definedName>
    <definedName name="CDS_C1_wall_loc">'Fill-in sheet'!$D$153</definedName>
    <definedName name="CDS_C2">'Fill-in sheet'!$D$155</definedName>
    <definedName name="CDS_C2_number_affected">'Fill-in sheet'!$H$155</definedName>
    <definedName name="CDS_C3">'Fill-in sheet'!$D$156</definedName>
    <definedName name="CDS_C3_number_affected">'Fill-in sheet'!$H$156</definedName>
    <definedName name="CDS_C4">'Fill-in sheet'!$D$157</definedName>
    <definedName name="CDS_D1">'Fill-in sheet'!$D$160</definedName>
    <definedName name="CDS_D2">'Fill-in sheet'!$D$161</definedName>
    <definedName name="CDS_D3">'Fill-in sheet'!$D$162</definedName>
    <definedName name="CDSA1_list">'Data files'!$K$3:$K$7</definedName>
    <definedName name="CDSA2_list">'Data files'!$K$9:$K$13</definedName>
    <definedName name="CDSB1_list">'Data files'!$K$15:$K$19</definedName>
    <definedName name="CDSB2_list">'Data files'!$K$21:$K$25</definedName>
    <definedName name="CDSB3_list">'Data files'!$K$27:$K$31</definedName>
    <definedName name="CDSC1_list">'Data files'!$K$33:$K$36</definedName>
    <definedName name="CDSC1a_list">'Data files'!$K$33:$K$37</definedName>
    <definedName name="CDSC1b_list">'Data files'!$K$39:$K$43</definedName>
    <definedName name="CDSC1c_list">'Data files'!$K$45:$K$49</definedName>
    <definedName name="CDSC2_list">'Data files'!$K$51:$K$54</definedName>
    <definedName name="CDSC3_list">'Data files'!$K$56:$K$59</definedName>
    <definedName name="CDSC4_list">'Data files'!$K$61:$K$64</definedName>
    <definedName name="CDSD1_list">'Data files'!$K$66:$K$69</definedName>
    <definedName name="CDSD2_list">'Data files'!$K$71:$K$74</definedName>
    <definedName name="ceiling_list">'Data files'!$F$38:$F$44</definedName>
    <definedName name="Ceilings">'Fill-in sheet'!$D$102</definedName>
    <definedName name="ceilings_egress_threat">'Fill-in sheet'!$H$102</definedName>
    <definedName name="ceilings_eq_damage">'Fill-in sheet'!$F$102</definedName>
    <definedName name="ceilings_life_safety">'Fill-in sheet'!$G$102</definedName>
    <definedName name="cladding_list">'Data files'!$F$24:$F$31</definedName>
    <definedName name="Closure">'Data files'!$B$155:$B$159</definedName>
    <definedName name="column_floor_tie_notes">'Fill-in sheet'!$H$74</definedName>
    <definedName name="column_list">'Data files'!$B$93:$B$101</definedName>
    <definedName name="Company">'Fill-in sheet'!$H$8</definedName>
    <definedName name="Company_phone_number">'Fill-in sheet'!$H$10</definedName>
    <definedName name="Company_project_number">'Fill-in sheet'!$H$9</definedName>
    <definedName name="continuity_reo">'Fill-in sheet'!$D$71</definedName>
    <definedName name="CPEng_No">'Fill-in sheet'!$H$7</definedName>
    <definedName name="crack_list">'Data files'!$F$102:$F$106</definedName>
    <definedName name="CSW">'Data files'!$B$31:$B$34</definedName>
    <definedName name="CSW_severity">'Data files'!$L$76:$L$78</definedName>
    <definedName name="D1_stair_damage">'Fill-in sheet'!$H$160</definedName>
    <definedName name="D2_heavy_cladding_damage">'Fill-in sheet'!$H$161</definedName>
    <definedName name="D3_other_heavy_element_damage">'Fill-in sheet'!$H$162</definedName>
    <definedName name="damage_C1a">'Fill-in sheet'!$D$137:$D$140</definedName>
    <definedName name="Date_of_design">'Fill-in sheet'!$H$42</definedName>
    <definedName name="Date_of_submission">'Fill-in sheet'!$H$12</definedName>
    <definedName name="defl_along_notes">'Fill-in sheet'!$H$81</definedName>
    <definedName name="deflection_across">'Fill-in sheet'!$D$88</definedName>
    <definedName name="deflection_along">'Fill-in sheet'!$D$81</definedName>
    <definedName name="delf_across_notes">'Fill-in sheet'!$H$88</definedName>
    <definedName name="differential_settlement">'Data files'!$F$78:$F$82</definedName>
    <definedName name="Directions">'Data files'!$B$146:$B$149</definedName>
    <definedName name="doc_list">'Data files'!$F$11:$F$13</definedName>
    <definedName name="Drawings_consistent">'Fill-in sheet'!$D$43</definedName>
    <definedName name="east_sep">'Fill-in sheet'!$D$93</definedName>
    <definedName name="Electrical">'Fill-in sheet'!$D$22</definedName>
    <definedName name="Elevator">'Fill-in sheet'!$D$105</definedName>
    <definedName name="elevator_egress_threat">'Fill-in sheet'!$H$105</definedName>
    <definedName name="elevator_eq_damage">'Fill-in sheet'!$F$105</definedName>
    <definedName name="elevator_life_safety">'Fill-in sheet'!$G$105</definedName>
    <definedName name="est_calc">'Data files'!$B$134:$B$135</definedName>
    <definedName name="External_barricading">'Fill-in sheet'!$D$180</definedName>
    <definedName name="external_barricading_notes">'Fill-in sheet'!$H$180</definedName>
    <definedName name="fire_suppressant_life_safety">'Fill-in sheet'!$G$103</definedName>
    <definedName name="Fire_suppressant_system">'Fill-in sheet'!$D$103</definedName>
    <definedName name="fire_suppressant_system_egress_threat">'Fill-in sheet'!$H$103</definedName>
    <definedName name="fire_suppressant_system_eq_damage">'Fill-in sheet'!$F$103</definedName>
    <definedName name="floor_bearing">'Data files'!$S$35:$S$37</definedName>
    <definedName name="floor_col_tie">'Data files'!$S$49:$S$55</definedName>
    <definedName name="floor_continuity">'Data files'!$S$39:$S$43</definedName>
    <definedName name="Floor_footprint">'Fill-in sheet'!$D$41</definedName>
    <definedName name="floor_link">'Data files'!$S$45:$S$47</definedName>
    <definedName name="floor_list">'Data files'!$B$74:$B$82</definedName>
    <definedName name="floor_precast">'Data files'!$S$18:$S$23</definedName>
    <definedName name="floor_reinforcement_notes">'Fill-in sheet'!$H$66</definedName>
    <definedName name="floor_reo">'Data files'!$S$11:$S$16</definedName>
    <definedName name="floor_seating">'Data files'!$S$25:$S$33</definedName>
    <definedName name="floor_sys">'Fill-in sheet'!$D$64</definedName>
    <definedName name="floor_system_notes">'Fill-in sheet'!$H$64</definedName>
    <definedName name="floor_type">'Data files'!$S$1:$S$9</definedName>
    <definedName name="Foundation_type">'Fill-in sheet'!$D$39</definedName>
    <definedName name="foundation_type_list">'Data files'!$B$48:$B$60</definedName>
    <definedName name="Foundation_type_notes">'Fill-in sheet'!$H$39</definedName>
    <definedName name="full_report">'Fill-in sheet'!$H$15</definedName>
    <definedName name="Further_review">'Fill-in sheet'!$H$186</definedName>
    <definedName name="Geotech_report">'Fill-in sheet'!$D$23</definedName>
    <definedName name="Glazing">'Fill-in sheet'!$D$101</definedName>
    <definedName name="glazing_egress_threat">'Fill-in sheet'!$H$101</definedName>
    <definedName name="glazing_eq_damage">'Fill-in sheet'!$F$101</definedName>
    <definedName name="glazing_life_safety">'Fill-in sheet'!$G$101</definedName>
    <definedName name="glazing_list">'Data files'!$F$33:$F$36</definedName>
    <definedName name="GPS_east">'Fill-in sheet'!$I$16</definedName>
    <definedName name="GPS_south">'Fill-in sheet'!$D$12:$F$12</definedName>
    <definedName name="GPSED">'Fill-in sheet'!$D$13</definedName>
    <definedName name="GPSEM">'Fill-in sheet'!$E$13</definedName>
    <definedName name="GPSES">'Fill-in sheet'!$F$13</definedName>
    <definedName name="GPSSD">'Fill-in sheet'!$D$12</definedName>
    <definedName name="GPSSM">'Fill-in sheet'!$E$12</definedName>
    <definedName name="GPSSS">'Fill-in sheet'!$F$12</definedName>
    <definedName name="grav_beam_notes">'Fill-in sheet'!$H$59</definedName>
    <definedName name="grav_column_notes">'Fill-in sheet'!$H$60</definedName>
    <definedName name="grav_roof_notes">'Fill-in sheet'!$H$58</definedName>
    <definedName name="grav_wall_notes">'Fill-in sheet'!$H$61</definedName>
    <definedName name="gravity_beams">'Fill-in sheet'!$D$59</definedName>
    <definedName name="gravity_Columns">'Fill-in sheet'!$D$60</definedName>
    <definedName name="gravity_Roof">'Fill-in sheet'!$D$58</definedName>
    <definedName name="Gravity_System">'Fill-in sheet'!$D$57</definedName>
    <definedName name="gravity_system_list">'Data files'!$B$62:$B$65</definedName>
    <definedName name="gravity_Walls">'Fill-in sheet'!$D$61</definedName>
    <definedName name="Ground_floor_elevation">'Fill-in sheet'!$H$35</definedName>
    <definedName name="Ground_floor_elevation_above_ground">'Fill-in sheet'!$H$37</definedName>
    <definedName name="Ground_floor_split">'Fill-in sheet'!$D$37</definedName>
    <definedName name="Ground_improvement">'Fill-in sheet'!$H$30</definedName>
    <definedName name="height_1story">'Fill-in sheet'!$H$52</definedName>
    <definedName name="height_to_uppermost_seismic_mass">'Fill-in sheet'!$H$40</definedName>
    <definedName name="height_typ_storey">'Fill-in sheet'!$H$53</definedName>
    <definedName name="HV">'Fill-in sheet'!$D$104</definedName>
    <definedName name="hvac_egress_threat">'Fill-in sheet'!$H$104</definedName>
    <definedName name="hvac_eq_damage">'Fill-in sheet'!$F$104</definedName>
    <definedName name="hvac_life_safety">'Fill-in sheet'!$G$104</definedName>
    <definedName name="Importance_level">'Fill-in sheet'!$D$50</definedName>
    <definedName name="importance_list">'Data files'!$B$25:$B$28</definedName>
    <definedName name="Initial_WCC_review_by">'Fill-in sheet'!$H$185</definedName>
    <definedName name="Inspection_Date">'Fill-in sheet'!$H$13</definedName>
    <definedName name="interim_list">'Data files'!$F$125:$F$127</definedName>
    <definedName name="Interim_occ_notes">'Fill-in sheet'!$H$179</definedName>
    <definedName name="Interim_occupancy_recommendations">'Fill-in sheet'!$D$179</definedName>
    <definedName name="interstorey_across">'Fill-in sheet'!$D$89</definedName>
    <definedName name="interstorey_across_notes">'Fill-in sheet'!$H$89</definedName>
    <definedName name="interstorey_along">'Fill-in sheet'!$D$82</definedName>
    <definedName name="interstorey_along_notes">'Fill-in sheet'!$H$82</definedName>
    <definedName name="Irregularity">'Data files'!$B$36:$B$38</definedName>
    <definedName name="irregularity_other">'Fill-in sheet'!$D$54</definedName>
    <definedName name="irregularity_plan">'Fill-in sheet'!$D$52</definedName>
    <definedName name="irregularity_vertical">'Fill-in sheet'!$D$53</definedName>
    <definedName name="lat_along_notes">'Fill-in sheet'!$H$77</definedName>
    <definedName name="lateral_across_notes">'Fill-in sheet'!$H$84</definedName>
    <definedName name="lateral_differential">'Data files'!$F$96:$F$100</definedName>
    <definedName name="lateral_list">'Data files'!$B$114:$B$132</definedName>
    <definedName name="lateral_spread_list">'Data files'!$F$90:$F$94</definedName>
    <definedName name="Lateral_system_across">'Fill-in sheet'!$D$84</definedName>
    <definedName name="Lateral_system_along">'Fill-in sheet'!$D$77</definedName>
    <definedName name="Legal_Description">'Fill-in sheet'!$D$9</definedName>
    <definedName name="Level_of_repair">'Fill-in sheet'!$D$177</definedName>
    <definedName name="link_slab">'Fill-in sheet'!$D$72</definedName>
    <definedName name="link_slab_notes">'Fill-in sheet'!$H$72</definedName>
    <definedName name="liquefaction_vol">'Data files'!$F$84:$F$88</definedName>
    <definedName name="Max_retaining_height">'Fill-in sheet'!$H$27</definedName>
    <definedName name="measured_calc">'Data files'!$B$165:$B$167</definedName>
    <definedName name="measured_est">'Data files'!$B$165:$B$167</definedName>
    <definedName name="Mechanical">'Fill-in sheet'!$D$21</definedName>
    <definedName name="Mezzanine">'Fill-in sheet'!$D$36</definedName>
    <definedName name="mu_across">'Fill-in sheet'!$D$86</definedName>
    <definedName name="mu_across_notes">'Fill-in sheet'!$H$86</definedName>
    <definedName name="mu_along">'Fill-in sheet'!$D$79</definedName>
    <definedName name="mu_along_notes">'Fill-in sheet'!$H$79</definedName>
    <definedName name="no_bays">'Fill-in sheet'!$D$73</definedName>
    <definedName name="north_sep">'Fill-in sheet'!$D$92</definedName>
    <definedName name="NS_heavy">'Data files'!$F$58:$F$61</definedName>
    <definedName name="NZS1170_soil">'Data files'!$L$64:$L$68</definedName>
    <definedName name="NZS4203_soil">'Data files'!$L$70:$L$71</definedName>
    <definedName name="original_arch">'Fill-in sheet'!$H$19</definedName>
    <definedName name="original_elect">'Fill-in sheet'!$H$22</definedName>
    <definedName name="original_geotech">'Fill-in sheet'!$H$23</definedName>
    <definedName name="original_mech">'Fill-in sheet'!$H$21</definedName>
    <definedName name="original_struct">'Fill-in sheet'!$H$20</definedName>
    <definedName name="other_NSelements">'Fill-in sheet'!$D$106</definedName>
    <definedName name="other_NSelements_egress_threat">'Fill-in sheet'!$H$106</definedName>
    <definedName name="other_NSelements_eq_damage">'Fill-in sheet'!$F$106</definedName>
    <definedName name="other_NSelements_life_safety">'Fill-in sheet'!$G$106</definedName>
    <definedName name="Period_across">'Fill-in sheet'!$D$87</definedName>
    <definedName name="period_across_notes">'Fill-in sheet'!$H$87</definedName>
    <definedName name="Period_along">'Fill-in sheet'!$D$80</definedName>
    <definedName name="period_along_notes">'Fill-in sheet'!$H$80</definedName>
    <definedName name="placard_status">'Data files'!$B$137:$B$139</definedName>
    <definedName name="pounding_list">'Data files'!$F$46:$F$48</definedName>
    <definedName name="precast_depth">'Fill-in sheet'!$D$68</definedName>
    <definedName name="precast_floor_seating_notes">'Fill-in sheet'!$H$69</definedName>
    <definedName name="precast_floor_system_notes">'Fill-in sheet'!$H$67</definedName>
    <definedName name="precast_type">'Fill-in sheet'!$D$67</definedName>
    <definedName name="_xlnm.Print_Area" localSheetId="2">'Data files'!$A$1:$J$114</definedName>
    <definedName name="_xlnm.Print_Area" localSheetId="1">'Fill-in sheet'!$A$1:$J$188</definedName>
    <definedName name="Proximity_to_waterway">'Fill-in sheet'!$D$31</definedName>
    <definedName name="reclamation">'Fill-in sheet'!$D$30</definedName>
    <definedName name="repair_list">'Data files'!$F$118:$F$123</definedName>
    <definedName name="repair_notes">'Fill-in sheet'!$H$177</definedName>
    <definedName name="Reviewer">'Fill-in sheet'!$H$6</definedName>
    <definedName name="Revision">'Fill-in sheet'!$H$14</definedName>
    <definedName name="Roof_Cladding">'Fill-in sheet'!$D$100</definedName>
    <definedName name="roof_cladding_egress_threat">'Fill-in sheet'!$H$100</definedName>
    <definedName name="roof_cladding_eq_damage">'Fill-in sheet'!$F$100</definedName>
    <definedName name="roof_cladding_life_safety">'Fill-in sheet'!$G$100</definedName>
    <definedName name="roof_list">'Data files'!$B$67:$B$72</definedName>
    <definedName name="Roofing_list">'Data files'!$F$50:$F$56</definedName>
    <definedName name="seating_detail">'Fill-in sheet'!$D$69</definedName>
    <definedName name="Seismic_Zone_1965_and_1992">'Fill-in sheet'!$H$43</definedName>
    <definedName name="settlement_list">'Data files'!$F$72:$F$76</definedName>
    <definedName name="Site_Class">'Fill-in sheet'!$D$29</definedName>
    <definedName name="Site_condition">'Fill-in sheet'!$D$27</definedName>
    <definedName name="site_elevation">'Fill-in sheet'!$H$31</definedName>
    <definedName name="site_slope">'Data files'!$B$1:$B$4</definedName>
    <definedName name="Soil_class">'Data files'!$B$18:$B$23</definedName>
    <definedName name="Soil_Profile__if_available">'Fill-in sheet'!$H$28</definedName>
    <definedName name="Soil_type">'Fill-in sheet'!$D$28</definedName>
    <definedName name="soil_type_list">'Data files'!$B$7:$B$16</definedName>
    <definedName name="south_sep">'Fill-in sheet'!$D$94</definedName>
    <definedName name="stair_list">'Data files'!$F$15:$F$20</definedName>
    <definedName name="Stairs">'Fill-in sheet'!$D$98</definedName>
    <definedName name="stairs_egress_threat">'Fill-in sheet'!$H$98</definedName>
    <definedName name="stairs_eq_damage">'Fill-in sheet'!$F$98</definedName>
    <definedName name="stairs_life_safety">'Fill-in sheet'!$G$98</definedName>
    <definedName name="standard_list">'Data files'!$L$48:$L$55</definedName>
    <definedName name="storeys_above_ground">'Fill-in sheet'!$D$35</definedName>
    <definedName name="Storeys_below_ground">'Fill-in sheet'!$D$38</definedName>
    <definedName name="strengthen_nonstruct">'Fill-in sheet'!$H$48</definedName>
    <definedName name="strengthen_type">'Fill-in sheet'!$H$47</definedName>
    <definedName name="strengthen_year">'Fill-in sheet'!$H$45</definedName>
    <definedName name="strengthening_description">'Fill-in sheet'!$H$46</definedName>
    <definedName name="Strengthening_present">'Fill-in sheet'!$D$45</definedName>
    <definedName name="strengthing">'Data files'!$B$141:$B$142</definedName>
    <definedName name="Strenthening">'Data files'!$B$141:$B$142</definedName>
    <definedName name="Structural">'Fill-in sheet'!$D$20</definedName>
    <definedName name="ties">'Fill-in sheet'!$D$74</definedName>
    <definedName name="topping_reo">'Fill-in sheet'!$D$66</definedName>
    <definedName name="topping_t">'Fill-in sheet'!$D$65</definedName>
    <definedName name="Use_ground_floor">'Fill-in sheet'!$D$47</definedName>
    <definedName name="use_list">'Data files'!$F$1:$F$8</definedName>
    <definedName name="Use_notes">'Fill-in sheet'!$D$49</definedName>
    <definedName name="Use_upper_floors">'Fill-in sheet'!$D$48</definedName>
    <definedName name="Wall_cladding">'Fill-in sheet'!$D$99</definedName>
    <definedName name="wall_cladding_egress_threat">'Fill-in sheet'!$H$99</definedName>
    <definedName name="wall_cladding_eq_damage">'Fill-in sheet'!$F$99</definedName>
    <definedName name="wall_cladding_life_safety">'Fill-in sheet'!$G$99</definedName>
    <definedName name="wall_list">'Data files'!$B$103:$B$111</definedName>
    <definedName name="WCC_Accepted_By">'Fill-in sheet'!$D$185</definedName>
    <definedName name="WCC_accepted_by_date">'Fill-in sheet'!$D$186</definedName>
    <definedName name="web_crack_list">'Data files'!$K$76:$K$80</definedName>
    <definedName name="west_sep">'Fill-in sheet'!$D$95</definedName>
    <definedName name="yes_no">'Data files'!$B$45:$B$46</definedName>
    <definedName name="yes_no_NA">'Data files'!$B$161:$B$163</definedName>
    <definedName name="yes_no_unknown">'Data files'!$B$40:$B$42</definedName>
    <definedName name="zone_list">'Data files'!$L$56:$L$59</definedName>
  </definedNames>
  <calcPr calcId="152511"/>
</workbook>
</file>

<file path=xl/calcChain.xml><?xml version="1.0" encoding="utf-8"?>
<calcChain xmlns="http://schemas.openxmlformats.org/spreadsheetml/2006/main">
  <c r="G58" i="1" l="1"/>
  <c r="G84" i="1" l="1"/>
  <c r="G67" i="1"/>
  <c r="G171" i="1"/>
  <c r="G170" i="1"/>
  <c r="G173" i="1" l="1"/>
  <c r="G169" i="1"/>
  <c r="G74" i="1"/>
  <c r="G69" i="1"/>
  <c r="G66" i="1"/>
  <c r="G64" i="1"/>
  <c r="G61" i="1"/>
  <c r="G60" i="1"/>
  <c r="G59" i="1"/>
  <c r="G77" i="1"/>
  <c r="F87" i="1" l="1"/>
  <c r="F80" i="1"/>
</calcChain>
</file>

<file path=xl/sharedStrings.xml><?xml version="1.0" encoding="utf-8"?>
<sst xmlns="http://schemas.openxmlformats.org/spreadsheetml/2006/main" count="826" uniqueCount="612">
  <si>
    <t>flat</t>
  </si>
  <si>
    <t>slope &lt; 1in 10</t>
  </si>
  <si>
    <t>slope &lt; 1in 5</t>
  </si>
  <si>
    <t>slope &gt;1 in 5</t>
  </si>
  <si>
    <t>Site slope</t>
  </si>
  <si>
    <t>Soil type</t>
  </si>
  <si>
    <t>Location</t>
  </si>
  <si>
    <t>Site</t>
  </si>
  <si>
    <t>liquefaction_vol</t>
  </si>
  <si>
    <t>Building</t>
  </si>
  <si>
    <t>Gravity Structure</t>
  </si>
  <si>
    <t>roof</t>
  </si>
  <si>
    <t>columns</t>
  </si>
  <si>
    <t>beams</t>
  </si>
  <si>
    <t>yes/no</t>
  </si>
  <si>
    <t>yes</t>
  </si>
  <si>
    <t>no</t>
  </si>
  <si>
    <t>isolated pads, no tie beams</t>
  </si>
  <si>
    <t>pads with tie beams</t>
  </si>
  <si>
    <t>raft slab</t>
  </si>
  <si>
    <t>strip footings</t>
  </si>
  <si>
    <t>mat slab</t>
  </si>
  <si>
    <t>driven precast piles</t>
  </si>
  <si>
    <t>driven steel piles</t>
  </si>
  <si>
    <t>timber piles</t>
  </si>
  <si>
    <t>CFA piles</t>
  </si>
  <si>
    <t>bored cast-insitu concrete piles</t>
  </si>
  <si>
    <t>driven bulb piles</t>
  </si>
  <si>
    <t>steel framed</t>
  </si>
  <si>
    <t>timber framed</t>
  </si>
  <si>
    <t>steel truss</t>
  </si>
  <si>
    <t>timber truss</t>
  </si>
  <si>
    <t>concrete</t>
  </si>
  <si>
    <t>timber</t>
  </si>
  <si>
    <t>concrete flat slab</t>
  </si>
  <si>
    <t>concrete waffle slab</t>
  </si>
  <si>
    <t>precast concrete with topping</t>
  </si>
  <si>
    <t>precast concrete toppingless</t>
  </si>
  <si>
    <t>composite concrete in steel deck</t>
  </si>
  <si>
    <t>non-composite concrete in steel deck</t>
  </si>
  <si>
    <t>steel deck</t>
  </si>
  <si>
    <t>cast-insitu concrete</t>
  </si>
  <si>
    <t>precast concrete</t>
  </si>
  <si>
    <t>steel non-composite</t>
  </si>
  <si>
    <t>steel composite</t>
  </si>
  <si>
    <t>stone masonry</t>
  </si>
  <si>
    <t>brick masonry</t>
  </si>
  <si>
    <t>cast-iron</t>
  </si>
  <si>
    <t>structural steel</t>
  </si>
  <si>
    <t>other (note)</t>
  </si>
  <si>
    <t>lateral systems</t>
  </si>
  <si>
    <t>ductile concrete moment frame</t>
  </si>
  <si>
    <t>non-ductile concrete moment frame</t>
  </si>
  <si>
    <t>concrete shear wall</t>
  </si>
  <si>
    <t>single level tilt panel</t>
  </si>
  <si>
    <t>multi-level tilt panel</t>
  </si>
  <si>
    <t>fully filled CMU</t>
  </si>
  <si>
    <t>partially filled CMU</t>
  </si>
  <si>
    <t>welded and bolted steel moment frame</t>
  </si>
  <si>
    <t>steel concentric braced frame</t>
  </si>
  <si>
    <t>steel eccentric braced frame</t>
  </si>
  <si>
    <t>concrete frame with infill</t>
  </si>
  <si>
    <t>steel frame with infill</t>
  </si>
  <si>
    <t>unreinforced masonry bearing wall - stone</t>
  </si>
  <si>
    <t>unreinforced masonry bearing wall - brick</t>
  </si>
  <si>
    <t>timber moment frame</t>
  </si>
  <si>
    <t>lightweight timber framed walls</t>
  </si>
  <si>
    <t>Building Use</t>
  </si>
  <si>
    <t>other (specify)</t>
  </si>
  <si>
    <t>Available documentation</t>
  </si>
  <si>
    <t>Architectural</t>
  </si>
  <si>
    <t>Structural</t>
  </si>
  <si>
    <t>Mechanical</t>
  </si>
  <si>
    <t>Electrical</t>
  </si>
  <si>
    <t>Documentation</t>
  </si>
  <si>
    <t>full</t>
  </si>
  <si>
    <t>partial</t>
  </si>
  <si>
    <t>none</t>
  </si>
  <si>
    <t>original designer name/date</t>
  </si>
  <si>
    <t>describe system</t>
  </si>
  <si>
    <t>rafter type, purlin type and cladding</t>
  </si>
  <si>
    <t>truss depth, purlin type and cladding</t>
  </si>
  <si>
    <t>beam type</t>
  </si>
  <si>
    <t>beam and connector type</t>
  </si>
  <si>
    <t>note wall thickness and cavity</t>
  </si>
  <si>
    <t>other (describe)</t>
  </si>
  <si>
    <t>Geotech report</t>
  </si>
  <si>
    <t>Stairs</t>
  </si>
  <si>
    <t>Cladding</t>
  </si>
  <si>
    <t>Glazing</t>
  </si>
  <si>
    <t>Ceilings</t>
  </si>
  <si>
    <t>Company:</t>
  </si>
  <si>
    <t>Building Name:</t>
  </si>
  <si>
    <t>Building Address:</t>
  </si>
  <si>
    <t>Legal Description:</t>
  </si>
  <si>
    <t>GPS east:</t>
  </si>
  <si>
    <t>Soil type:</t>
  </si>
  <si>
    <t>Foundation type:</t>
  </si>
  <si>
    <t>Beams:</t>
  </si>
  <si>
    <t>Columns:</t>
  </si>
  <si>
    <t>Stairs:</t>
  </si>
  <si>
    <t>Glazing:</t>
  </si>
  <si>
    <t>Ceilings:</t>
  </si>
  <si>
    <t>precast, full flight</t>
  </si>
  <si>
    <t>precast, half height</t>
  </si>
  <si>
    <t>steel</t>
  </si>
  <si>
    <t>precast panels</t>
  </si>
  <si>
    <t>curtain wall system</t>
  </si>
  <si>
    <t>brick or tile</t>
  </si>
  <si>
    <t>other heavy</t>
  </si>
  <si>
    <t>other light</t>
  </si>
  <si>
    <t>thickness and fixing type</t>
  </si>
  <si>
    <t>describe</t>
  </si>
  <si>
    <t>aluminium frames</t>
  </si>
  <si>
    <t>steel frames</t>
  </si>
  <si>
    <t>timber frames</t>
  </si>
  <si>
    <t>fibrous plaster, fixed</t>
  </si>
  <si>
    <t>heavy tiles</t>
  </si>
  <si>
    <t>light tiles</t>
  </si>
  <si>
    <t>plaster, fixed</t>
  </si>
  <si>
    <t>Describe damage:</t>
  </si>
  <si>
    <t>pounding damage</t>
  </si>
  <si>
    <t>moderate</t>
  </si>
  <si>
    <t>severe</t>
  </si>
  <si>
    <t>Wall cladding:</t>
  </si>
  <si>
    <t>Roof Cladding:</t>
  </si>
  <si>
    <t>Roof Cladding</t>
  </si>
  <si>
    <t>Metal</t>
  </si>
  <si>
    <t>Heavy tiles</t>
  </si>
  <si>
    <t>Profiled fibre cement</t>
  </si>
  <si>
    <t>Profiled composite materials</t>
  </si>
  <si>
    <t>Membrane</t>
  </si>
  <si>
    <t>Shingles or shakes</t>
  </si>
  <si>
    <t>Other (specify)</t>
  </si>
  <si>
    <t>damage avoidance system</t>
  </si>
  <si>
    <t>Unreinforced masonry</t>
  </si>
  <si>
    <t>Concrete Block</t>
  </si>
  <si>
    <t>Masonry veneer</t>
  </si>
  <si>
    <t>Glass curtain wall</t>
  </si>
  <si>
    <t>Tilt panel</t>
  </si>
  <si>
    <t>Concrete panel</t>
  </si>
  <si>
    <t>Lightweight concrete panel</t>
  </si>
  <si>
    <t>Stucco</t>
  </si>
  <si>
    <t>Fibre cement panel</t>
  </si>
  <si>
    <t>Weatherboard</t>
  </si>
  <si>
    <t>Profiled metal</t>
  </si>
  <si>
    <t>Plywood</t>
  </si>
  <si>
    <t>EIFS</t>
  </si>
  <si>
    <t>plaster system</t>
  </si>
  <si>
    <t>profiled metal</t>
  </si>
  <si>
    <t>single storey = 1</t>
  </si>
  <si>
    <t>estimate or calculation?</t>
  </si>
  <si>
    <t>Revision:</t>
  </si>
  <si>
    <t>Soil Profile (if available):</t>
  </si>
  <si>
    <t>none apparent</t>
  </si>
  <si>
    <t>Floor footprint area (approx):</t>
  </si>
  <si>
    <t>CSWs</t>
  </si>
  <si>
    <t>Severe</t>
  </si>
  <si>
    <t>Significant</t>
  </si>
  <si>
    <t>Insignificant</t>
  </si>
  <si>
    <t>None</t>
  </si>
  <si>
    <t>Site Class (to NZS1170.5):</t>
  </si>
  <si>
    <t>Site Class</t>
  </si>
  <si>
    <t>A</t>
  </si>
  <si>
    <t>B</t>
  </si>
  <si>
    <t>C</t>
  </si>
  <si>
    <t>D</t>
  </si>
  <si>
    <t>E</t>
  </si>
  <si>
    <t>Max retaining height (m):</t>
  </si>
  <si>
    <t>Building height (m):</t>
  </si>
  <si>
    <t>Describe:</t>
  </si>
  <si>
    <t>calculated</t>
  </si>
  <si>
    <t>estimated</t>
  </si>
  <si>
    <t>est_calc</t>
  </si>
  <si>
    <t>north (mm):</t>
  </si>
  <si>
    <t>south (mm):</t>
  </si>
  <si>
    <t>west (mm):</t>
  </si>
  <si>
    <t>east (mm):</t>
  </si>
  <si>
    <t>Date of submission:</t>
  </si>
  <si>
    <t>Inspection Date:</t>
  </si>
  <si>
    <t>steel screw piles</t>
  </si>
  <si>
    <t>if Foundation type is other, describe:</t>
  </si>
  <si>
    <t>Period along:</t>
  </si>
  <si>
    <t>Lateral system across:</t>
  </si>
  <si>
    <t>Lateral system along:</t>
  </si>
  <si>
    <t>Period across:</t>
  </si>
  <si>
    <t>Importance</t>
  </si>
  <si>
    <t>IL2</t>
  </si>
  <si>
    <t>IL3</t>
  </si>
  <si>
    <t>IL4</t>
  </si>
  <si>
    <t>Importance level (to NZS1170.5):</t>
  </si>
  <si>
    <t>load bearing walls</t>
  </si>
  <si>
    <t>note total length of wall at ground (m):</t>
  </si>
  <si>
    <t>Total deflection (ULS) (mm):</t>
  </si>
  <si>
    <t>maximum interstorey deflection (ULS) (mm):</t>
  </si>
  <si>
    <t>leave blank if not relevant</t>
  </si>
  <si>
    <t>cast insitu</t>
  </si>
  <si>
    <t>notes</t>
  </si>
  <si>
    <t>describe supports</t>
  </si>
  <si>
    <t>sprayed</t>
  </si>
  <si>
    <t>exposed structure</t>
  </si>
  <si>
    <t>strapped or direct fixed</t>
  </si>
  <si>
    <t>substrate</t>
  </si>
  <si>
    <t>estimate movement allowance</t>
  </si>
  <si>
    <t>CPEng No:</t>
  </si>
  <si>
    <t>If Ground improvement on site, describe:</t>
  </si>
  <si>
    <t>Approx site elevation (m):</t>
  </si>
  <si>
    <t>Storeys below ground</t>
  </si>
  <si>
    <t>Ground floor split?</t>
  </si>
  <si>
    <t>Ground floor elevation (Absolute) (m):</t>
  </si>
  <si>
    <t>Ground floor elevation above ground (m):</t>
  </si>
  <si>
    <t>Ground damage</t>
  </si>
  <si>
    <t>Settlement</t>
  </si>
  <si>
    <t>none observed</t>
  </si>
  <si>
    <t>Differential settlement</t>
  </si>
  <si>
    <t>0-1:350</t>
  </si>
  <si>
    <t>1:350-1:250</t>
  </si>
  <si>
    <t>1:250-1:150</t>
  </si>
  <si>
    <t>1:150 or more</t>
  </si>
  <si>
    <t>0-50mm</t>
  </si>
  <si>
    <t>50-250mm</t>
  </si>
  <si>
    <t>250-500mm</t>
  </si>
  <si>
    <t>more than 500mm</t>
  </si>
  <si>
    <t>0-1:400</t>
  </si>
  <si>
    <t>1:400-1:100</t>
  </si>
  <si>
    <t>1:100-1:50</t>
  </si>
  <si>
    <t>more than 1:50</t>
  </si>
  <si>
    <t>Cracks</t>
  </si>
  <si>
    <t>0-20mm/20m</t>
  </si>
  <si>
    <t>20-100mm/20m</t>
  </si>
  <si>
    <t>100-200mm/20m</t>
  </si>
  <si>
    <t>more than 200mm/20m</t>
  </si>
  <si>
    <t>Damage to area</t>
  </si>
  <si>
    <t>slight</t>
  </si>
  <si>
    <t>moderate to substantial (1 in 5)</t>
  </si>
  <si>
    <t>widespread to major (in in 3 to most)</t>
  </si>
  <si>
    <t>Degrees</t>
  </si>
  <si>
    <t>Min</t>
  </si>
  <si>
    <t>Sec</t>
  </si>
  <si>
    <t>Company project number:</t>
  </si>
  <si>
    <t>No:</t>
  </si>
  <si>
    <t>Street</t>
  </si>
  <si>
    <t>Unit</t>
  </si>
  <si>
    <t>Is there a full report with this summary?</t>
  </si>
  <si>
    <t>Recommendations</t>
  </si>
  <si>
    <t>minor non-structural</t>
  </si>
  <si>
    <t>minor structural</t>
  </si>
  <si>
    <t>significant structural</t>
  </si>
  <si>
    <t>significant structural and strengthening</t>
  </si>
  <si>
    <t>demolition</t>
  </si>
  <si>
    <t>Interim occupancy recommendations:</t>
  </si>
  <si>
    <t>repair_list</t>
  </si>
  <si>
    <t>interim_list</t>
  </si>
  <si>
    <t>partial occupancy</t>
  </si>
  <si>
    <t>do not occupy</t>
  </si>
  <si>
    <t>Official Use only:</t>
  </si>
  <si>
    <t>Accepted By</t>
  </si>
  <si>
    <t>Date:</t>
  </si>
  <si>
    <t>placard_status</t>
  </si>
  <si>
    <t>red</t>
  </si>
  <si>
    <t>yellow</t>
  </si>
  <si>
    <t>All cells should be filled in where possible.</t>
  </si>
  <si>
    <t>Note that cells in blue are drop-down lists - please select from the options available or specify other in box alongside</t>
  </si>
  <si>
    <t>GPS south:</t>
  </si>
  <si>
    <t>slab thickness (mm)</t>
  </si>
  <si>
    <t>joist depth and spacing (mm)</t>
  </si>
  <si>
    <t>overall depth x width (mm x mm)</t>
  </si>
  <si>
    <t>overall depth (mm)</t>
  </si>
  <si>
    <t>typical dimensions (mm x mm)</t>
  </si>
  <si>
    <t>note typical bay length (m)</t>
  </si>
  <si>
    <t>note typical wall length (m)</t>
  </si>
  <si>
    <t>note typical frame sizes and bay length (m)</t>
  </si>
  <si>
    <t>0-25mm</t>
  </si>
  <si>
    <t>100-200mm</t>
  </si>
  <si>
    <t>more than 200mm</t>
  </si>
  <si>
    <t>IL1</t>
  </si>
  <si>
    <t>Company phone number:</t>
  </si>
  <si>
    <t>gravity system</t>
  </si>
  <si>
    <t>frame system</t>
  </si>
  <si>
    <t>walls</t>
  </si>
  <si>
    <t>non-load bearing</t>
  </si>
  <si>
    <t>load bearing concrete</t>
  </si>
  <si>
    <t>load bearing brick</t>
  </si>
  <si>
    <t>load bearing stone</t>
  </si>
  <si>
    <t>fully filled concrete masonry</t>
  </si>
  <si>
    <t>partially filled concrete masonry</t>
  </si>
  <si>
    <t xml:space="preserve">Gravity System: </t>
  </si>
  <si>
    <t xml:space="preserve">Walls: </t>
  </si>
  <si>
    <t xml:space="preserve">thickness (mm) </t>
  </si>
  <si>
    <t>This spreadsheet is intended to provide a standardized format for summary data from the detailed evaluations to be gathered and assessed.</t>
  </si>
  <si>
    <t>Cells in orange are calculations from other entered data and should be left</t>
  </si>
  <si>
    <t>foundation_type_list</t>
  </si>
  <si>
    <t>Building Consent required:</t>
  </si>
  <si>
    <t>V1.8</t>
  </si>
  <si>
    <t>If so, when (year)?</t>
  </si>
  <si>
    <t>Lateral_spread</t>
  </si>
  <si>
    <t>lateral_spread_differential</t>
  </si>
  <si>
    <t>describe (note cavity if exists)</t>
  </si>
  <si>
    <t>V1.9</t>
  </si>
  <si>
    <t>Revisions</t>
  </si>
  <si>
    <t>Cells named</t>
  </si>
  <si>
    <t>Update to formulation of Ductility scaling factor</t>
  </si>
  <si>
    <t>insignificant</t>
  </si>
  <si>
    <t>V1.11</t>
  </si>
  <si>
    <t>Note: Define along and across in detailed report!</t>
  </si>
  <si>
    <t>V1.10</t>
  </si>
  <si>
    <r>
      <t xml:space="preserve">Data is to be input into the </t>
    </r>
    <r>
      <rPr>
        <b/>
        <sz val="10"/>
        <rFont val="Arial"/>
        <family val="2"/>
      </rPr>
      <t>Fill-in sheet</t>
    </r>
    <r>
      <rPr>
        <sz val="10"/>
        <rFont val="Arial"/>
      </rPr>
      <t>.</t>
    </r>
  </si>
  <si>
    <t>Correction to IEP formulation, minor updates, add note re use of IEP, add box for IEP method</t>
  </si>
  <si>
    <t>Minor updates (not issued)</t>
  </si>
  <si>
    <t>enter wall data in "IEP period calcs" worksheet for period calculation</t>
  </si>
  <si>
    <t>V1.12</t>
  </si>
  <si>
    <r>
      <t>0-2 m</t>
    </r>
    <r>
      <rPr>
        <sz val="10"/>
        <rFont val="Arial"/>
        <family val="2"/>
      </rPr>
      <t>³</t>
    </r>
    <r>
      <rPr>
        <sz val="10"/>
        <rFont val="Arial"/>
      </rPr>
      <t>/100m</t>
    </r>
    <r>
      <rPr>
        <sz val="10"/>
        <rFont val="Arial"/>
        <family val="2"/>
      </rPr>
      <t>²</t>
    </r>
  </si>
  <si>
    <r>
      <t>2-5 m</t>
    </r>
    <r>
      <rPr>
        <sz val="10"/>
        <rFont val="Arial"/>
        <family val="2"/>
      </rPr>
      <t>³</t>
    </r>
    <r>
      <rPr>
        <sz val="10"/>
        <rFont val="Arial"/>
      </rPr>
      <t>/100m</t>
    </r>
    <r>
      <rPr>
        <sz val="10"/>
        <rFont val="Arial"/>
        <family val="2"/>
      </rPr>
      <t>²</t>
    </r>
  </si>
  <si>
    <r>
      <t>5-10 m</t>
    </r>
    <r>
      <rPr>
        <sz val="10"/>
        <rFont val="Arial"/>
        <family val="2"/>
      </rPr>
      <t>³</t>
    </r>
    <r>
      <rPr>
        <sz val="10"/>
        <rFont val="Arial"/>
      </rPr>
      <t>/100m</t>
    </r>
    <r>
      <rPr>
        <sz val="10"/>
        <rFont val="Arial"/>
        <family val="2"/>
      </rPr>
      <t>²</t>
    </r>
  </si>
  <si>
    <r>
      <t>more than 10 m</t>
    </r>
    <r>
      <rPr>
        <sz val="10"/>
        <rFont val="Arial"/>
        <family val="2"/>
      </rPr>
      <t>³</t>
    </r>
    <r>
      <rPr>
        <sz val="10"/>
        <rFont val="Arial"/>
      </rPr>
      <t>/100m</t>
    </r>
    <r>
      <rPr>
        <sz val="10"/>
        <rFont val="Arial"/>
        <family val="2"/>
      </rPr>
      <t>²</t>
    </r>
  </si>
  <si>
    <t>Correction to building identifier validation range</t>
  </si>
  <si>
    <t>Correction to concrete shear wall period calcs, minor formatting, notes, liquefaction notes</t>
  </si>
  <si>
    <t>V1.13</t>
  </si>
  <si>
    <t>V1.14</t>
  </si>
  <si>
    <t>Minor formatting correction</t>
  </si>
  <si>
    <t>25-100mm</t>
  </si>
  <si>
    <t>V1.15</t>
  </si>
  <si>
    <t>Edits to IEP - split directions for all of PAR, minor formatting changes</t>
  </si>
  <si>
    <t>green or none</t>
  </si>
  <si>
    <t>V1.16</t>
  </si>
  <si>
    <t>Changed validation on date for strengthening</t>
  </si>
  <si>
    <t>V1.17</t>
  </si>
  <si>
    <t>Critical Damage States</t>
  </si>
  <si>
    <t>A1</t>
  </si>
  <si>
    <t>A2</t>
  </si>
  <si>
    <t>B1</t>
  </si>
  <si>
    <t>B2</t>
  </si>
  <si>
    <t>B3</t>
  </si>
  <si>
    <t>C2</t>
  </si>
  <si>
    <t>2 webs seen</t>
  </si>
  <si>
    <t>one web seen</t>
  </si>
  <si>
    <t>C3</t>
  </si>
  <si>
    <t>C4</t>
  </si>
  <si>
    <t>some observed</t>
  </si>
  <si>
    <t>widespread</t>
  </si>
  <si>
    <t>D1</t>
  </si>
  <si>
    <t>no significant damage</t>
  </si>
  <si>
    <t>Building Unique Identifier (WCC BUFI number):</t>
  </si>
  <si>
    <t>V1.18</t>
  </si>
  <si>
    <t>Further update for Wgtn</t>
  </si>
  <si>
    <t>Updated for Wgtn - delete IEP and add Critical Damage States</t>
  </si>
  <si>
    <r>
      <t xml:space="preserve">Please save file with a name descriptor including the address and file version, eg </t>
    </r>
    <r>
      <rPr>
        <b/>
        <sz val="10"/>
        <rFont val="Arial"/>
        <family val="2"/>
      </rPr>
      <t>1 Lambton Quay V1.18.xls</t>
    </r>
    <r>
      <rPr>
        <sz val="10"/>
        <rFont val="Arial"/>
        <family val="2"/>
      </rPr>
      <t xml:space="preserve"> for a building at 1 Lambton Quay.  </t>
    </r>
  </si>
  <si>
    <t>Liam to review</t>
  </si>
  <si>
    <t>Year of construction:</t>
  </si>
  <si>
    <t>Is the building consistent with the Structural drawings?</t>
  </si>
  <si>
    <t>Seismic Strengthening/retrofit present?</t>
  </si>
  <si>
    <t>Roof system:</t>
  </si>
  <si>
    <t>Lateral load resisting structure (assumed for design)</t>
  </si>
  <si>
    <t>Separation from neighbouring structures:</t>
  </si>
  <si>
    <t>Use/occupancy (upper floors):</t>
  </si>
  <si>
    <t>how many instances</t>
  </si>
  <si>
    <t>&lt; 0.5mm</t>
  </si>
  <si>
    <t>0.5-2mm</t>
  </si>
  <si>
    <t>&gt;2mm</t>
  </si>
  <si>
    <t>no damage</t>
  </si>
  <si>
    <t>none known</t>
  </si>
  <si>
    <t>fully developed, with reinf in topping intact</t>
  </si>
  <si>
    <t>fully developed, with reinf in topping fractured</t>
  </si>
  <si>
    <t>&gt;75mm</t>
  </si>
  <si>
    <t>25-75 mm</t>
  </si>
  <si>
    <t>25-10 mm</t>
  </si>
  <si>
    <t>&lt;10 mm</t>
  </si>
  <si>
    <t>damage (usable and sufficient seating)</t>
  </si>
  <si>
    <t>damage (not usable)</t>
  </si>
  <si>
    <t>D2</t>
  </si>
  <si>
    <t>damage (support unaffected)</t>
  </si>
  <si>
    <t>damage (support damaged)</t>
  </si>
  <si>
    <t>V1.19</t>
  </si>
  <si>
    <t>Update by QuakeCoRE-GNS</t>
  </si>
  <si>
    <t>Not Applicable</t>
  </si>
  <si>
    <t>damage but criteria not met</t>
  </si>
  <si>
    <t>damage with criteria met</t>
  </si>
  <si>
    <t>not applicable</t>
  </si>
  <si>
    <t>Surrounding Site slope:</t>
  </si>
  <si>
    <t>unknown</t>
  </si>
  <si>
    <t>yes/no/unknown</t>
  </si>
  <si>
    <t>Use/occupancy notes (if required):</t>
  </si>
  <si>
    <t>strengthening</t>
  </si>
  <si>
    <t>If no, describe variation in report</t>
  </si>
  <si>
    <t>Year of design:</t>
  </si>
  <si>
    <t>Other irregularity</t>
  </si>
  <si>
    <t>slab-column frame</t>
  </si>
  <si>
    <t>mixed system</t>
  </si>
  <si>
    <t>Floor type</t>
  </si>
  <si>
    <t>describe floor system</t>
  </si>
  <si>
    <t>Reinforcement</t>
  </si>
  <si>
    <t>N/A</t>
  </si>
  <si>
    <t>Mesh (cold drawn)</t>
  </si>
  <si>
    <t>Mesh (seismic G500E)</t>
  </si>
  <si>
    <t>Mild steel reinforcement</t>
  </si>
  <si>
    <t>Prestressed reinforcement</t>
  </si>
  <si>
    <t>Other</t>
  </si>
  <si>
    <t>describe slab reinforcement</t>
  </si>
  <si>
    <t>Precast floor</t>
  </si>
  <si>
    <t>Double-tee</t>
  </si>
  <si>
    <t>Hollowcore</t>
  </si>
  <si>
    <t>Rib and timber infill</t>
  </si>
  <si>
    <t>width of timber infill (mm)</t>
  </si>
  <si>
    <t>Flat slabs</t>
  </si>
  <si>
    <t>describe precast floor system</t>
  </si>
  <si>
    <t>Unit seating</t>
  </si>
  <si>
    <t>Double-tee - Flange hung</t>
  </si>
  <si>
    <t>describe type of hanger detail used</t>
  </si>
  <si>
    <t>Double-tee - Web supported (not armoured)</t>
  </si>
  <si>
    <t>Double-tee - Web supported (armoured)</t>
  </si>
  <si>
    <t>Hollow-core (no reinforcement into unit)</t>
  </si>
  <si>
    <t>Hollow-core (reinforcement into cells of unit)</t>
  </si>
  <si>
    <t>Ribs - Haunched timber infill</t>
  </si>
  <si>
    <t>Ribs - Vertical timber infill</t>
  </si>
  <si>
    <t>describe unit seating detail</t>
  </si>
  <si>
    <t>Bearing strip</t>
  </si>
  <si>
    <t>Yes</t>
  </si>
  <si>
    <t>No</t>
  </si>
  <si>
    <t>Continuity reinforcement</t>
  </si>
  <si>
    <t>Only mesh</t>
  </si>
  <si>
    <t>Link slab</t>
  </si>
  <si>
    <t>describe link slab (incl. width and thickness)</t>
  </si>
  <si>
    <t>Column ties</t>
  </si>
  <si>
    <t>Beam restraining all columns</t>
  </si>
  <si>
    <t>describe column ties</t>
  </si>
  <si>
    <t>Floor Diaphragm:</t>
  </si>
  <si>
    <t>Type of floor system</t>
  </si>
  <si>
    <t>Precast unit type</t>
  </si>
  <si>
    <t>Precast unit depth (mm)</t>
  </si>
  <si>
    <t>Precast unit seating detail</t>
  </si>
  <si>
    <t>Low friction bearing strip used</t>
  </si>
  <si>
    <t>Beam to slab continuity reinforcement</t>
  </si>
  <si>
    <t>Link slab between precast units and frames</t>
  </si>
  <si>
    <t xml:space="preserve"># bays of frames spanning parallel to single precast unit </t>
  </si>
  <si>
    <t>Ties from columns into floor (for least restrained column)</t>
  </si>
  <si>
    <t/>
  </si>
  <si>
    <t>If yes, describe link slab (including width and thickness)</t>
  </si>
  <si>
    <t>Closest direction to "along":</t>
  </si>
  <si>
    <t>Directions</t>
  </si>
  <si>
    <t>N-S</t>
  </si>
  <si>
    <t>E-W</t>
  </si>
  <si>
    <t>NW-SE</t>
  </si>
  <si>
    <t>NE-SW</t>
  </si>
  <si>
    <t>Closest direction to "across":</t>
  </si>
  <si>
    <t>Proximity to ocean (m, if &lt;100m):</t>
  </si>
  <si>
    <t>In reclamation zone?</t>
  </si>
  <si>
    <t>Young Alluvium</t>
  </si>
  <si>
    <t>Alluvium/Colluvium</t>
  </si>
  <si>
    <t>Colluvium</t>
  </si>
  <si>
    <t>Marine deposits</t>
  </si>
  <si>
    <t>Swamp deposits</t>
  </si>
  <si>
    <t>Hydraulic fill</t>
  </si>
  <si>
    <t xml:space="preserve">Gravel fill </t>
  </si>
  <si>
    <t>Other fill</t>
  </si>
  <si>
    <t>Greywacke sandstone/mudstone</t>
  </si>
  <si>
    <t>Residential (Apartments/Flats)</t>
  </si>
  <si>
    <t>Commercial/Public Building</t>
  </si>
  <si>
    <t>Infrastructure</t>
  </si>
  <si>
    <t>Education</t>
  </si>
  <si>
    <t>Industrial/Warehouse</t>
  </si>
  <si>
    <t>Accommodation - Hotel/Motel</t>
  </si>
  <si>
    <t>Updated to align with WCC</t>
  </si>
  <si>
    <t>Plan irregularity:</t>
  </si>
  <si>
    <t>Vertical irregularity</t>
  </si>
  <si>
    <t>Irregularity</t>
  </si>
  <si>
    <t>significant</t>
  </si>
  <si>
    <t>Assessment type</t>
  </si>
  <si>
    <t>IEP</t>
  </si>
  <si>
    <t>Detailed assessment</t>
  </si>
  <si>
    <t>Strengthened</t>
  </si>
  <si>
    <t>Location of critical column plastic hinge:</t>
  </si>
  <si>
    <t>Location of critical beam plastic hinge:</t>
  </si>
  <si>
    <t>How many units with damage?</t>
  </si>
  <si>
    <t>Estimated seating loss due to damage (mm)</t>
  </si>
  <si>
    <t>How many columns affected?</t>
  </si>
  <si>
    <t>If cracked, how many units with damage:</t>
  </si>
  <si>
    <t>Closest crack distance to beam support (mm):</t>
  </si>
  <si>
    <t>If damaged, how many units with damage:</t>
  </si>
  <si>
    <t>moved over one floor, ties fractured or missing</t>
  </si>
  <si>
    <t>moved but ties intact (mesh does not count as ties)</t>
  </si>
  <si>
    <t>moved over two or more adjacent floors, ties fractured or missing</t>
  </si>
  <si>
    <t xml:space="preserve">Note: Mesh does not count as ties </t>
  </si>
  <si>
    <t>Location of critical wall plastic hinge:</t>
  </si>
  <si>
    <t>Building Closure</t>
  </si>
  <si>
    <t>Was the building closed following the earthquake?</t>
  </si>
  <si>
    <t>If yes, what was the reason(s)</t>
  </si>
  <si>
    <t xml:space="preserve">If yes, from when </t>
  </si>
  <si>
    <t xml:space="preserve">If yes, to when </t>
  </si>
  <si>
    <t>Closure</t>
  </si>
  <si>
    <t>Non-structural damage (including internal and external elements)</t>
  </si>
  <si>
    <t>L1/L2 assessments</t>
  </si>
  <si>
    <t>Inside cordon related to another building</t>
  </si>
  <si>
    <t>Structural damage</t>
  </si>
  <si>
    <t>dd/mm/yyyy</t>
  </si>
  <si>
    <t>First storey height (m)</t>
  </si>
  <si>
    <t>Typical storey height (m)</t>
  </si>
  <si>
    <t>Standardised Summary Table: Targeted Damage Evaluation Data</t>
  </si>
  <si>
    <t>Assessing Engineer:</t>
  </si>
  <si>
    <t>describe roof system</t>
  </si>
  <si>
    <t>describe beam system</t>
  </si>
  <si>
    <t>other</t>
  </si>
  <si>
    <t>describe column system</t>
  </si>
  <si>
    <t>describe wall system</t>
  </si>
  <si>
    <t xml:space="preserve"> </t>
  </si>
  <si>
    <t>describe lateral system</t>
  </si>
  <si>
    <t>Type of strengthening/retrofit:</t>
  </si>
  <si>
    <t>&gt;34% NBS</t>
  </si>
  <si>
    <t>&gt;67% NBS</t>
  </si>
  <si>
    <t>Critical Damage States Evaluation for RC Buildings*</t>
  </si>
  <si>
    <t>Criterion 2 met?</t>
  </si>
  <si>
    <t>Criterion 3 met?</t>
  </si>
  <si>
    <t>Criterion 4 met?</t>
  </si>
  <si>
    <t>C1</t>
  </si>
  <si>
    <t>V1.20</t>
  </si>
  <si>
    <t>Elevator:</t>
  </si>
  <si>
    <t>Other heavy or hazardous elements:</t>
  </si>
  <si>
    <t>Tanks</t>
  </si>
  <si>
    <t>Chemicals</t>
  </si>
  <si>
    <t>Machinery</t>
  </si>
  <si>
    <t>Other (describe)</t>
  </si>
  <si>
    <t>Damaged in EQ?</t>
  </si>
  <si>
    <t>No. of storeys above ground (excl. mezzanine):</t>
  </si>
  <si>
    <t>Mezzanine?</t>
  </si>
  <si>
    <t>Use/occupancy (ground floor):</t>
  </si>
  <si>
    <t>Securing of non-structural elements:</t>
  </si>
  <si>
    <t>Fire suppressant system:</t>
  </si>
  <si>
    <t>Heating and Ventilation system:</t>
  </si>
  <si>
    <t>describe reason for closure</t>
  </si>
  <si>
    <t>describe tray type</t>
  </si>
  <si>
    <t>Health (Rest home/Hospital)</t>
  </si>
  <si>
    <t>describe diaphragm connectors</t>
  </si>
  <si>
    <t>[describe using options below]</t>
  </si>
  <si>
    <t>describe type of steel deck</t>
  </si>
  <si>
    <t>describe if hollowcore units are spaced with timber infill</t>
  </si>
  <si>
    <t>describe reinforcement detailing at support</t>
  </si>
  <si>
    <t>describe reinforcement type</t>
  </si>
  <si>
    <t>diagonal or straight column ties?</t>
  </si>
  <si>
    <t>Heavy NS elements</t>
  </si>
  <si>
    <t>riveted plate girder</t>
  </si>
  <si>
    <t>describe walls</t>
  </si>
  <si>
    <t>riveted steel moment frame</t>
  </si>
  <si>
    <t>Threat to Life Safety?</t>
  </si>
  <si>
    <t>Threat to Egress?</t>
  </si>
  <si>
    <t>Non-structural elements (fill in matrix)</t>
  </si>
  <si>
    <t>&lt; 0.5mm (including "hairline")</t>
  </si>
  <si>
    <t>Continued normal occupancy</t>
  </si>
  <si>
    <r>
      <t xml:space="preserve">Design Ductility assumed, </t>
    </r>
    <r>
      <rPr>
        <sz val="12"/>
        <rFont val="Symbol"/>
        <family val="1"/>
        <charset val="2"/>
      </rPr>
      <t>m</t>
    </r>
    <r>
      <rPr>
        <sz val="12"/>
        <rFont val="Arial"/>
        <family val="2"/>
      </rPr>
      <t>:</t>
    </r>
  </si>
  <si>
    <t>Saving Macro and colour changes</t>
  </si>
  <si>
    <t>Then send electronically to buildingsassessments@wcc.govt.nz  in accordance with the instructions, along with the applicable full report.</t>
  </si>
  <si>
    <t>V1.21</t>
  </si>
  <si>
    <t>Addition of the assessment e-mail address.</t>
  </si>
  <si>
    <t>V1.22</t>
  </si>
  <si>
    <t>corrected format for cells H142-H157, H165-H167 (posted 21/12/16 on SESOC website)</t>
  </si>
  <si>
    <t>Web crack</t>
  </si>
  <si>
    <t>visible (vertical)</t>
  </si>
  <si>
    <t>none visible</t>
  </si>
  <si>
    <t>V1.23</t>
  </si>
  <si>
    <t>And what load level?</t>
  </si>
  <si>
    <t>&gt;100% NBS</t>
  </si>
  <si>
    <t>Loss of column lateral support:</t>
  </si>
  <si>
    <t>Damage posing lower risk (C)</t>
  </si>
  <si>
    <t>Damage to support of precast unit:</t>
  </si>
  <si>
    <t>moderate (without drop of unit)</t>
  </si>
  <si>
    <t>severe (with drop of unit)</t>
  </si>
  <si>
    <t xml:space="preserve">Damage posing collapse risk (A and B) </t>
  </si>
  <si>
    <t>Where multiple cases observed, fill in for worst case</t>
  </si>
  <si>
    <t>Max crack width:</t>
  </si>
  <si>
    <t>Web cracking?:</t>
  </si>
  <si>
    <t>Vertical offset at crack?:</t>
  </si>
  <si>
    <t>yes/no/NA</t>
  </si>
  <si>
    <t>Transverse crack at end of hollowcore (bottom of unit):</t>
  </si>
  <si>
    <t>Transverse crack at end of ribs:</t>
  </si>
  <si>
    <t>Inclination of crack:</t>
  </si>
  <si>
    <t>Rib crack</t>
  </si>
  <si>
    <t>Shear cracks in columns:</t>
  </si>
  <si>
    <t>Column Plastic Hinge damage - Criterion 1 met?</t>
  </si>
  <si>
    <t>Beam Plastic Hinge damage - Criterion 1 met?</t>
  </si>
  <si>
    <t>Wall Plastic Hinge damage - Criterion 1 met?</t>
  </si>
  <si>
    <t>Web cracking of Hollowcore</t>
  </si>
  <si>
    <t>Longitudinal cracking of hollowcore</t>
  </si>
  <si>
    <t>Mesh fracture</t>
  </si>
  <si>
    <t>Describe damage as per criterion 1</t>
  </si>
  <si>
    <t xml:space="preserve"> Describe damage as per criterion 2</t>
  </si>
  <si>
    <t>Describe damage as per criterion 3</t>
  </si>
  <si>
    <t>Describe damage as per criterion 4</t>
  </si>
  <si>
    <t>Damage to other elements posing life-safety risk</t>
  </si>
  <si>
    <t>Heavy cladding</t>
  </si>
  <si>
    <t>Heavy overhead non-structural elements</t>
  </si>
  <si>
    <t>Removed site damage, %NBS, and added cells in CDS A/B</t>
  </si>
  <si>
    <t>All RED cells must be filled in prior to submission.</t>
  </si>
  <si>
    <t>Submit drawings with form.</t>
  </si>
  <si>
    <t>Topping thickness (slab if CIP) (mm)</t>
  </si>
  <si>
    <t>Topping (slab if CIP) reinforcement</t>
  </si>
  <si>
    <t>visible diagonal (not direction of gravity shear)</t>
  </si>
  <si>
    <t>visible diagonal (direction of gravity shear)</t>
  </si>
  <si>
    <t>Remaining precast unit support:</t>
  </si>
  <si>
    <t>External barricading of public spaces recommended?</t>
  </si>
  <si>
    <t>Initial WCC review by:</t>
  </si>
  <si>
    <t>measured/estimated/NA</t>
  </si>
  <si>
    <t>measured</t>
  </si>
  <si>
    <t>Evidence of beam elongation:</t>
  </si>
  <si>
    <t>Estimated seating lost due to damage (mm):</t>
  </si>
  <si>
    <t>Estimated seating lost due to beam elongation (mm):</t>
  </si>
  <si>
    <t xml:space="preserve">  *reference Targeted Damage Evaluation Guidelines for description of each damage type</t>
  </si>
  <si>
    <t>Transverse crack at end of hollowcore (top of slab):</t>
  </si>
  <si>
    <t>Repair/strengthening recommended:</t>
  </si>
  <si>
    <t>V1,24</t>
  </si>
  <si>
    <t>Checked and amended range names, delted unused from fill-in sheet</t>
  </si>
  <si>
    <t>greatest priority</t>
  </si>
  <si>
    <t>(use all that apply, in priority order)</t>
  </si>
  <si>
    <t>(if "other", please specify in notes)</t>
  </si>
  <si>
    <t>Further review by (or indicate Not Required):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</si>
</sst>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</font>
    <font>
      <sz val="11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i/>
      <sz val="12"/>
      <name val="Arial"/>
      <family val="2"/>
    </font>
    <font>
      <sz val="12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3" fillId="0" borderId="0"/>
  </cellStyleXfs>
  <cellXfs count="214">
    <xf numFmtId="0" fontId="0" fillId="0" borderId="0" xfId="0"/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Protection="1">
      <protection locked="0"/>
    </xf>
    <xf numFmtId="0" fontId="4" fillId="3" borderId="2" xfId="0" applyFont="1" applyFill="1" applyBorder="1" applyProtection="1"/>
    <xf numFmtId="0" fontId="5" fillId="3" borderId="3" xfId="0" applyFont="1" applyFill="1" applyBorder="1" applyProtection="1"/>
    <xf numFmtId="0" fontId="5" fillId="3" borderId="4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Protection="1"/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0" xfId="0" applyFont="1" applyFill="1" applyProtection="1"/>
    <xf numFmtId="0" fontId="5" fillId="3" borderId="6" xfId="0" applyFont="1" applyFill="1" applyBorder="1" applyAlignment="1" applyProtection="1">
      <alignment horizontal="right"/>
    </xf>
    <xf numFmtId="0" fontId="5" fillId="3" borderId="7" xfId="0" applyFont="1" applyFill="1" applyBorder="1" applyProtection="1"/>
    <xf numFmtId="0" fontId="5" fillId="3" borderId="8" xfId="0" applyFont="1" applyFill="1" applyBorder="1" applyProtection="1"/>
    <xf numFmtId="0" fontId="6" fillId="3" borderId="4" xfId="0" applyFont="1" applyFill="1" applyBorder="1" applyProtection="1"/>
    <xf numFmtId="0" fontId="5" fillId="3" borderId="6" xfId="0" applyFont="1" applyFill="1" applyBorder="1" applyAlignment="1" applyProtection="1">
      <alignment wrapText="1"/>
    </xf>
    <xf numFmtId="0" fontId="5" fillId="3" borderId="9" xfId="0" applyFont="1" applyFill="1" applyBorder="1" applyProtection="1"/>
    <xf numFmtId="0" fontId="5" fillId="0" borderId="0" xfId="0" applyFont="1" applyProtection="1"/>
    <xf numFmtId="0" fontId="5" fillId="3" borderId="10" xfId="0" applyFont="1" applyFill="1" applyBorder="1" applyProtection="1"/>
    <xf numFmtId="0" fontId="5" fillId="3" borderId="11" xfId="0" applyFont="1" applyFill="1" applyBorder="1" applyProtection="1"/>
    <xf numFmtId="0" fontId="7" fillId="3" borderId="0" xfId="0" applyFont="1" applyFill="1" applyAlignment="1" applyProtection="1">
      <alignment horizontal="left" indent="3"/>
    </xf>
    <xf numFmtId="0" fontId="9" fillId="0" borderId="0" xfId="0" applyFont="1"/>
    <xf numFmtId="0" fontId="8" fillId="3" borderId="0" xfId="0" applyFont="1" applyFill="1" applyProtection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ill="1" applyBorder="1"/>
    <xf numFmtId="0" fontId="0" fillId="0" borderId="8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center" vertical="top" wrapText="1"/>
    </xf>
    <xf numFmtId="2" fontId="5" fillId="0" borderId="1" xfId="0" applyNumberFormat="1" applyFont="1" applyFill="1" applyBorder="1" applyProtection="1">
      <protection locked="0"/>
    </xf>
    <xf numFmtId="1" fontId="5" fillId="0" borderId="1" xfId="0" applyNumberFormat="1" applyFont="1" applyFill="1" applyBorder="1" applyProtection="1">
      <protection locked="0"/>
    </xf>
    <xf numFmtId="2" fontId="5" fillId="0" borderId="1" xfId="0" applyNumberFormat="1" applyFont="1" applyFill="1" applyBorder="1" applyAlignment="1" applyProtection="1">
      <alignment horizontal="left"/>
      <protection locked="0"/>
    </xf>
    <xf numFmtId="0" fontId="0" fillId="0" borderId="18" xfId="0" applyBorder="1"/>
    <xf numFmtId="0" fontId="1" fillId="0" borderId="13" xfId="0" applyFont="1" applyBorder="1"/>
    <xf numFmtId="0" fontId="1" fillId="0" borderId="15" xfId="0" applyFont="1" applyBorder="1"/>
    <xf numFmtId="0" fontId="1" fillId="0" borderId="17" xfId="0" applyFont="1" applyBorder="1"/>
    <xf numFmtId="0" fontId="0" fillId="0" borderId="18" xfId="0" applyFill="1" applyBorder="1"/>
    <xf numFmtId="0" fontId="0" fillId="0" borderId="8" xfId="0" applyFill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8" fillId="0" borderId="4" xfId="0" applyFont="1" applyBorder="1"/>
    <xf numFmtId="0" fontId="0" fillId="0" borderId="10" xfId="0" applyBorder="1"/>
    <xf numFmtId="0" fontId="0" fillId="0" borderId="4" xfId="0" applyBorder="1"/>
    <xf numFmtId="0" fontId="2" fillId="0" borderId="4" xfId="0" applyFont="1" applyBorder="1" applyAlignment="1">
      <alignment vertical="top"/>
    </xf>
    <xf numFmtId="0" fontId="1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3" xfId="0" applyFill="1" applyBorder="1"/>
    <xf numFmtId="0" fontId="0" fillId="0" borderId="15" xfId="0" applyFill="1" applyBorder="1"/>
    <xf numFmtId="0" fontId="0" fillId="0" borderId="17" xfId="0" applyFill="1" applyBorder="1"/>
    <xf numFmtId="0" fontId="0" fillId="0" borderId="19" xfId="0" applyBorder="1"/>
    <xf numFmtId="0" fontId="0" fillId="0" borderId="7" xfId="0" applyBorder="1"/>
    <xf numFmtId="0" fontId="0" fillId="0" borderId="19" xfId="0" applyFill="1" applyBorder="1"/>
    <xf numFmtId="0" fontId="8" fillId="0" borderId="2" xfId="0" applyFont="1" applyBorder="1"/>
    <xf numFmtId="0" fontId="8" fillId="0" borderId="0" xfId="0" applyFont="1"/>
    <xf numFmtId="0" fontId="7" fillId="0" borderId="15" xfId="0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20" fontId="7" fillId="0" borderId="15" xfId="0" applyNumberFormat="1" applyFont="1" applyBorder="1" applyAlignment="1">
      <alignment horizontal="center" vertical="top" wrapText="1"/>
    </xf>
    <xf numFmtId="0" fontId="9" fillId="3" borderId="0" xfId="0" applyFont="1" applyFill="1" applyAlignment="1" applyProtection="1">
      <alignment horizontal="right"/>
    </xf>
    <xf numFmtId="0" fontId="9" fillId="0" borderId="17" xfId="0" applyFont="1" applyBorder="1"/>
    <xf numFmtId="0" fontId="0" fillId="0" borderId="0" xfId="0" applyFont="1" applyFill="1" applyBorder="1"/>
    <xf numFmtId="0" fontId="9" fillId="0" borderId="15" xfId="0" applyFont="1" applyBorder="1"/>
    <xf numFmtId="0" fontId="4" fillId="5" borderId="2" xfId="0" applyFont="1" applyFill="1" applyBorder="1" applyProtection="1"/>
    <xf numFmtId="0" fontId="5" fillId="5" borderId="4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5" fillId="5" borderId="5" xfId="0" applyFont="1" applyFill="1" applyBorder="1" applyProtection="1"/>
    <xf numFmtId="0" fontId="5" fillId="5" borderId="6" xfId="0" applyFont="1" applyFill="1" applyBorder="1" applyProtection="1"/>
    <xf numFmtId="0" fontId="5" fillId="5" borderId="0" xfId="0" applyFont="1" applyFill="1" applyBorder="1" applyProtection="1"/>
    <xf numFmtId="0" fontId="5" fillId="5" borderId="0" xfId="0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right"/>
    </xf>
    <xf numFmtId="0" fontId="5" fillId="5" borderId="0" xfId="0" applyFont="1" applyFill="1" applyBorder="1" applyAlignment="1" applyProtection="1">
      <alignment horizontal="left"/>
    </xf>
    <xf numFmtId="0" fontId="5" fillId="5" borderId="6" xfId="0" applyFont="1" applyFill="1" applyBorder="1" applyAlignment="1" applyProtection="1">
      <alignment horizontal="right"/>
    </xf>
    <xf numFmtId="0" fontId="5" fillId="5" borderId="3" xfId="0" applyFont="1" applyFill="1" applyBorder="1" applyProtection="1"/>
    <xf numFmtId="0" fontId="5" fillId="5" borderId="0" xfId="0" applyFont="1" applyFill="1" applyBorder="1" applyAlignment="1" applyProtection="1">
      <alignment horizontal="right" wrapText="1"/>
    </xf>
    <xf numFmtId="0" fontId="5" fillId="5" borderId="7" xfId="0" applyFont="1" applyFill="1" applyBorder="1" applyProtection="1"/>
    <xf numFmtId="0" fontId="6" fillId="5" borderId="4" xfId="0" applyFont="1" applyFill="1" applyBorder="1" applyProtection="1"/>
    <xf numFmtId="0" fontId="5" fillId="5" borderId="18" xfId="0" applyFont="1" applyFill="1" applyBorder="1" applyProtection="1"/>
    <xf numFmtId="0" fontId="5" fillId="5" borderId="8" xfId="0" applyFont="1" applyFill="1" applyBorder="1" applyProtection="1"/>
    <xf numFmtId="2" fontId="5" fillId="5" borderId="0" xfId="0" applyNumberFormat="1" applyFont="1" applyFill="1" applyBorder="1" applyProtection="1"/>
    <xf numFmtId="0" fontId="5" fillId="5" borderId="9" xfId="0" applyFont="1" applyFill="1" applyBorder="1" applyProtection="1"/>
    <xf numFmtId="0" fontId="5" fillId="5" borderId="10" xfId="0" applyFont="1" applyFill="1" applyBorder="1" applyProtection="1"/>
    <xf numFmtId="0" fontId="5" fillId="5" borderId="11" xfId="0" applyFont="1" applyFill="1" applyBorder="1" applyProtection="1"/>
    <xf numFmtId="0" fontId="5" fillId="5" borderId="21" xfId="0" applyFont="1" applyFill="1" applyBorder="1" applyProtection="1"/>
    <xf numFmtId="0" fontId="10" fillId="3" borderId="0" xfId="0" applyFont="1" applyFill="1" applyProtection="1"/>
    <xf numFmtId="0" fontId="9" fillId="6" borderId="0" xfId="0" applyFont="1" applyFill="1"/>
    <xf numFmtId="0" fontId="0" fillId="6" borderId="0" xfId="0" applyFill="1"/>
    <xf numFmtId="0" fontId="9" fillId="3" borderId="0" xfId="0" applyFont="1" applyFill="1" applyProtection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14" fillId="0" borderId="0" xfId="0" applyFont="1"/>
    <xf numFmtId="0" fontId="0" fillId="6" borderId="18" xfId="0" applyFill="1" applyBorder="1"/>
    <xf numFmtId="0" fontId="1" fillId="6" borderId="13" xfId="0" applyFont="1" applyFill="1" applyBorder="1"/>
    <xf numFmtId="0" fontId="0" fillId="6" borderId="0" xfId="0" applyFill="1" applyBorder="1"/>
    <xf numFmtId="0" fontId="1" fillId="6" borderId="15" xfId="0" applyFont="1" applyFill="1" applyBorder="1"/>
    <xf numFmtId="0" fontId="0" fillId="6" borderId="8" xfId="0" applyFill="1" applyBorder="1"/>
    <xf numFmtId="0" fontId="1" fillId="6" borderId="17" xfId="0" applyFont="1" applyFill="1" applyBorder="1"/>
    <xf numFmtId="0" fontId="14" fillId="0" borderId="15" xfId="0" applyFont="1" applyBorder="1"/>
    <xf numFmtId="0" fontId="14" fillId="0" borderId="14" xfId="0" applyFont="1" applyBorder="1"/>
    <xf numFmtId="0" fontId="14" fillId="6" borderId="12" xfId="0" applyFont="1" applyFill="1" applyBorder="1"/>
    <xf numFmtId="0" fontId="14" fillId="6" borderId="13" xfId="0" applyFont="1" applyFill="1" applyBorder="1"/>
    <xf numFmtId="0" fontId="14" fillId="6" borderId="14" xfId="0" applyFont="1" applyFill="1" applyBorder="1"/>
    <xf numFmtId="0" fontId="14" fillId="6" borderId="15" xfId="0" applyFont="1" applyFill="1" applyBorder="1"/>
    <xf numFmtId="0" fontId="14" fillId="6" borderId="16" xfId="0" applyFont="1" applyFill="1" applyBorder="1"/>
    <xf numFmtId="0" fontId="14" fillId="0" borderId="0" xfId="0" applyFont="1" applyFill="1" applyBorder="1"/>
    <xf numFmtId="0" fontId="9" fillId="0" borderId="0" xfId="0" applyFont="1" applyFill="1" applyBorder="1"/>
    <xf numFmtId="0" fontId="14" fillId="0" borderId="0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5" xfId="0" applyFont="1" applyFill="1" applyBorder="1"/>
    <xf numFmtId="0" fontId="9" fillId="0" borderId="17" xfId="0" applyFont="1" applyFill="1" applyBorder="1"/>
    <xf numFmtId="0" fontId="13" fillId="0" borderId="0" xfId="2"/>
    <xf numFmtId="0" fontId="9" fillId="0" borderId="13" xfId="1" applyFont="1" applyBorder="1"/>
    <xf numFmtId="0" fontId="9" fillId="0" borderId="15" xfId="1" applyFont="1" applyBorder="1"/>
    <xf numFmtId="0" fontId="9" fillId="0" borderId="17" xfId="1" applyFont="1" applyBorder="1"/>
    <xf numFmtId="0" fontId="9" fillId="0" borderId="0" xfId="1" applyFont="1" applyBorder="1"/>
    <xf numFmtId="0" fontId="9" fillId="0" borderId="18" xfId="1" applyFont="1" applyBorder="1"/>
    <xf numFmtId="0" fontId="9" fillId="0" borderId="8" xfId="1" applyFont="1" applyBorder="1"/>
    <xf numFmtId="0" fontId="15" fillId="0" borderId="0" xfId="2" applyFont="1" applyBorder="1"/>
    <xf numFmtId="0" fontId="15" fillId="0" borderId="13" xfId="2" applyFont="1" applyBorder="1"/>
    <xf numFmtId="0" fontId="15" fillId="0" borderId="15" xfId="2" applyFont="1" applyBorder="1"/>
    <xf numFmtId="0" fontId="15" fillId="0" borderId="17" xfId="2" applyFont="1" applyBorder="1"/>
    <xf numFmtId="0" fontId="15" fillId="0" borderId="8" xfId="2" applyFont="1" applyBorder="1"/>
    <xf numFmtId="0" fontId="15" fillId="0" borderId="18" xfId="2" applyFont="1" applyBorder="1"/>
    <xf numFmtId="0" fontId="9" fillId="0" borderId="0" xfId="1" applyFont="1" applyFill="1" applyBorder="1"/>
    <xf numFmtId="0" fontId="15" fillId="0" borderId="12" xfId="2" applyFont="1" applyBorder="1" applyAlignment="1">
      <alignment horizontal="left"/>
    </xf>
    <xf numFmtId="0" fontId="15" fillId="0" borderId="14" xfId="2" applyFont="1" applyBorder="1" applyAlignment="1">
      <alignment horizontal="left"/>
    </xf>
    <xf numFmtId="0" fontId="15" fillId="0" borderId="16" xfId="2" applyFont="1" applyBorder="1" applyAlignment="1">
      <alignment horizontal="left"/>
    </xf>
    <xf numFmtId="0" fontId="15" fillId="0" borderId="18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9" fillId="0" borderId="15" xfId="1" quotePrefix="1" applyFont="1" applyBorder="1"/>
    <xf numFmtId="0" fontId="9" fillId="0" borderId="13" xfId="1" quotePrefix="1" applyFont="1" applyBorder="1"/>
    <xf numFmtId="0" fontId="15" fillId="0" borderId="15" xfId="2" quotePrefix="1" applyFont="1" applyBorder="1"/>
    <xf numFmtId="0" fontId="15" fillId="0" borderId="13" xfId="2" quotePrefix="1" applyFont="1" applyBorder="1"/>
    <xf numFmtId="0" fontId="9" fillId="6" borderId="17" xfId="0" applyFont="1" applyFill="1" applyBorder="1"/>
    <xf numFmtId="0" fontId="9" fillId="0" borderId="0" xfId="0" quotePrefix="1" applyFont="1"/>
    <xf numFmtId="0" fontId="0" fillId="0" borderId="18" xfId="0" applyNumberFormat="1" applyBorder="1"/>
    <xf numFmtId="0" fontId="0" fillId="0" borderId="0" xfId="0" applyNumberFormat="1" applyBorder="1"/>
    <xf numFmtId="0" fontId="9" fillId="0" borderId="0" xfId="0" applyFont="1" applyBorder="1"/>
    <xf numFmtId="0" fontId="5" fillId="5" borderId="8" xfId="0" applyFont="1" applyFill="1" applyBorder="1" applyAlignment="1" applyProtection="1">
      <alignment wrapText="1"/>
    </xf>
    <xf numFmtId="0" fontId="9" fillId="0" borderId="18" xfId="0" applyFont="1" applyBorder="1" applyAlignment="1">
      <alignment wrapText="1"/>
    </xf>
    <xf numFmtId="0" fontId="9" fillId="0" borderId="8" xfId="0" applyFont="1" applyBorder="1"/>
    <xf numFmtId="0" fontId="9" fillId="0" borderId="18" xfId="0" applyFont="1" applyBorder="1"/>
    <xf numFmtId="0" fontId="9" fillId="0" borderId="15" xfId="0" quotePrefix="1" applyFont="1" applyBorder="1"/>
    <xf numFmtId="0" fontId="9" fillId="0" borderId="17" xfId="1" quotePrefix="1" applyFont="1" applyBorder="1"/>
    <xf numFmtId="0" fontId="15" fillId="0" borderId="17" xfId="2" quotePrefix="1" applyFont="1" applyBorder="1"/>
    <xf numFmtId="0" fontId="13" fillId="0" borderId="15" xfId="2" applyBorder="1"/>
    <xf numFmtId="0" fontId="11" fillId="5" borderId="0" xfId="0" applyFont="1" applyFill="1" applyBorder="1" applyProtection="1"/>
    <xf numFmtId="0" fontId="9" fillId="0" borderId="18" xfId="0" applyFont="1" applyFill="1" applyBorder="1"/>
    <xf numFmtId="0" fontId="9" fillId="0" borderId="18" xfId="0" quotePrefix="1" applyFont="1" applyBorder="1"/>
    <xf numFmtId="0" fontId="9" fillId="0" borderId="0" xfId="0" quotePrefix="1" applyFont="1" applyBorder="1"/>
    <xf numFmtId="0" fontId="9" fillId="0" borderId="8" xfId="0" quotePrefix="1" applyFont="1" applyBorder="1"/>
    <xf numFmtId="0" fontId="9" fillId="6" borderId="0" xfId="0" applyFont="1" applyFill="1" applyBorder="1"/>
    <xf numFmtId="0" fontId="9" fillId="0" borderId="0" xfId="0" applyFont="1" applyProtection="1"/>
    <xf numFmtId="0" fontId="9" fillId="5" borderId="3" xfId="0" applyFont="1" applyFill="1" applyBorder="1" applyProtection="1"/>
    <xf numFmtId="0" fontId="9" fillId="5" borderId="9" xfId="0" applyFont="1" applyFill="1" applyBorder="1" applyProtection="1"/>
    <xf numFmtId="0" fontId="9" fillId="5" borderId="10" xfId="0" applyFont="1" applyFill="1" applyBorder="1" applyProtection="1"/>
    <xf numFmtId="1" fontId="9" fillId="0" borderId="1" xfId="0" applyNumberFormat="1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9" fillId="5" borderId="0" xfId="0" applyFont="1" applyFill="1" applyProtection="1"/>
    <xf numFmtId="0" fontId="9" fillId="5" borderId="11" xfId="0" applyFont="1" applyFill="1" applyBorder="1" applyProtection="1"/>
    <xf numFmtId="0" fontId="9" fillId="3" borderId="9" xfId="0" applyFont="1" applyFill="1" applyBorder="1" applyProtection="1"/>
    <xf numFmtId="0" fontId="9" fillId="3" borderId="4" xfId="0" applyFont="1" applyFill="1" applyBorder="1" applyProtection="1"/>
    <xf numFmtId="0" fontId="9" fillId="3" borderId="10" xfId="0" applyFont="1" applyFill="1" applyBorder="1" applyProtection="1"/>
    <xf numFmtId="0" fontId="9" fillId="3" borderId="11" xfId="0" applyFont="1" applyFill="1" applyBorder="1" applyProtection="1"/>
    <xf numFmtId="0" fontId="9" fillId="5" borderId="0" xfId="0" applyFont="1" applyFill="1" applyBorder="1" applyProtection="1"/>
    <xf numFmtId="0" fontId="9" fillId="5" borderId="4" xfId="0" applyFont="1" applyFill="1" applyBorder="1" applyProtection="1"/>
    <xf numFmtId="0" fontId="5" fillId="5" borderId="0" xfId="0" applyFont="1" applyFill="1" applyBorder="1" applyAlignment="1" applyProtection="1">
      <alignment wrapText="1"/>
    </xf>
    <xf numFmtId="0" fontId="5" fillId="5" borderId="18" xfId="0" applyFont="1" applyFill="1" applyBorder="1" applyAlignment="1" applyProtection="1">
      <alignment wrapText="1"/>
    </xf>
    <xf numFmtId="0" fontId="9" fillId="5" borderId="21" xfId="0" applyFont="1" applyFill="1" applyBorder="1" applyProtection="1"/>
    <xf numFmtId="0" fontId="9" fillId="5" borderId="22" xfId="0" applyFont="1" applyFill="1" applyBorder="1" applyProtection="1"/>
    <xf numFmtId="0" fontId="6" fillId="5" borderId="19" xfId="0" applyFont="1" applyFill="1" applyBorder="1" applyProtection="1"/>
    <xf numFmtId="0" fontId="9" fillId="3" borderId="22" xfId="0" applyFont="1" applyFill="1" applyBorder="1" applyProtection="1"/>
    <xf numFmtId="0" fontId="4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horizontal="right" wrapText="1"/>
    </xf>
    <xf numFmtId="0" fontId="9" fillId="3" borderId="5" xfId="0" applyFont="1" applyFill="1" applyBorder="1" applyProtection="1"/>
    <xf numFmtId="0" fontId="11" fillId="5" borderId="18" xfId="0" applyFont="1" applyFill="1" applyBorder="1" applyProtection="1"/>
    <xf numFmtId="0" fontId="4" fillId="5" borderId="0" xfId="0" applyFont="1" applyFill="1" applyBorder="1" applyProtection="1"/>
    <xf numFmtId="0" fontId="6" fillId="5" borderId="2" xfId="0" applyFont="1" applyFill="1" applyBorder="1" applyProtection="1"/>
    <xf numFmtId="0" fontId="9" fillId="3" borderId="3" xfId="0" applyFont="1" applyFill="1" applyBorder="1" applyProtection="1"/>
    <xf numFmtId="0" fontId="9" fillId="3" borderId="0" xfId="0" applyFont="1" applyFill="1" applyBorder="1" applyProtection="1"/>
    <xf numFmtId="0" fontId="9" fillId="3" borderId="6" xfId="0" applyFont="1" applyFill="1" applyBorder="1" applyProtection="1"/>
    <xf numFmtId="0" fontId="0" fillId="7" borderId="0" xfId="0" applyFill="1"/>
    <xf numFmtId="0" fontId="0" fillId="0" borderId="0" xfId="0" applyFill="1"/>
    <xf numFmtId="0" fontId="16" fillId="5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17" fillId="5" borderId="0" xfId="0" applyFont="1" applyFill="1" applyBorder="1" applyProtection="1"/>
    <xf numFmtId="0" fontId="17" fillId="5" borderId="0" xfId="0" applyFont="1" applyFill="1" applyBorder="1" applyAlignment="1" applyProtection="1">
      <alignment horizontal="center"/>
    </xf>
    <xf numFmtId="0" fontId="5" fillId="4" borderId="1" xfId="0" applyFont="1" applyFill="1" applyBorder="1" applyProtection="1">
      <protection locked="0"/>
    </xf>
    <xf numFmtId="1" fontId="5" fillId="4" borderId="1" xfId="0" applyNumberFormat="1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4" fillId="5" borderId="19" xfId="0" applyFont="1" applyFill="1" applyBorder="1" applyProtection="1"/>
    <xf numFmtId="0" fontId="17" fillId="3" borderId="0" xfId="0" applyFont="1" applyFill="1" applyProtection="1"/>
    <xf numFmtId="0" fontId="5" fillId="8" borderId="1" xfId="0" applyFont="1" applyFill="1" applyBorder="1" applyProtection="1">
      <protection locked="0"/>
    </xf>
    <xf numFmtId="0" fontId="18" fillId="3" borderId="0" xfId="0" applyFont="1" applyFill="1" applyAlignment="1" applyProtection="1">
      <alignment horizontal="right"/>
    </xf>
    <xf numFmtId="0" fontId="5" fillId="5" borderId="0" xfId="0" applyFont="1" applyFill="1" applyBorder="1" applyAlignment="1" applyProtection="1">
      <alignment horizontal="right" vertical="top" wrapText="1"/>
    </xf>
    <xf numFmtId="0" fontId="0" fillId="0" borderId="13" xfId="0" quotePrefix="1" applyBorder="1"/>
    <xf numFmtId="0" fontId="0" fillId="0" borderId="15" xfId="0" quotePrefix="1" applyBorder="1"/>
    <xf numFmtId="0" fontId="5" fillId="5" borderId="20" xfId="0" applyFont="1" applyFill="1" applyBorder="1" applyAlignment="1" applyProtection="1">
      <alignment horizontal="right"/>
    </xf>
    <xf numFmtId="0" fontId="5" fillId="5" borderId="0" xfId="0" applyFont="1" applyFill="1" applyBorder="1" applyAlignment="1" applyProtection="1">
      <alignment vertical="top" wrapText="1"/>
    </xf>
    <xf numFmtId="0" fontId="4" fillId="5" borderId="0" xfId="0" applyFont="1" applyFill="1" applyBorder="1" applyAlignment="1" applyProtection="1">
      <alignment vertical="top" wrapText="1"/>
    </xf>
    <xf numFmtId="0" fontId="5" fillId="5" borderId="0" xfId="0" applyFont="1" applyFill="1" applyBorder="1" applyAlignment="1" applyProtection="1">
      <alignment horizontal="righ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137586</xdr:colOff>
      <xdr:row>136</xdr:row>
      <xdr:rowOff>0</xdr:rowOff>
    </xdr:from>
    <xdr:to>
      <xdr:col>5</xdr:col>
      <xdr:colOff>2032001</xdr:colOff>
      <xdr:row>146</xdr:row>
      <xdr:rowOff>0</xdr:rowOff>
    </xdr:to>
    <xdr:sp macro="" textlink="">
      <xdr:nvSpPr>
        <xdr:cNvPr id="4" name="Content Placeholder 2"/>
        <xdr:cNvSpPr>
          <a:spLocks noGrp="1"/>
        </xdr:cNvSpPr>
      </xdr:nvSpPr>
      <xdr:spPr>
        <a:xfrm>
          <a:off x="8053919" y="26468917"/>
          <a:ext cx="2360082" cy="1905000"/>
        </a:xfrm>
        <a:prstGeom prst="rect">
          <a:avLst/>
        </a:prstGeom>
        <a:ln w="9525">
          <a:solidFill>
            <a:schemeClr val="tx1"/>
          </a:solidFill>
        </a:ln>
      </xdr:spPr>
      <xdr:txBody>
        <a:bodyPr wrap="square" anchor="t"/>
        <a:lstStyle>
          <a:lvl1pPr marL="342900" indent="-342900" algn="l" defTabSz="457200" rtl="0" eaLnBrk="1" latinLnBrk="0" hangingPunct="1">
            <a:spcBef>
              <a:spcPct val="20000"/>
            </a:spcBef>
            <a:buFont typeface="Arial"/>
            <a:buChar char="•"/>
            <a:defRPr sz="32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defTabSz="457200" rtl="0" eaLnBrk="1" latinLnBrk="0" hangingPunct="1">
            <a:spcBef>
              <a:spcPct val="20000"/>
            </a:spcBef>
            <a:buFont typeface="Arial"/>
            <a:buChar char="–"/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457200" rtl="0" eaLnBrk="1" latinLnBrk="0" hangingPunct="1">
            <a:spcBef>
              <a:spcPct val="20000"/>
            </a:spcBef>
            <a:buFont typeface="Arial"/>
            <a:buChar char="•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457200" rtl="0" eaLnBrk="1" latinLnBrk="0" hangingPunct="1">
            <a:spcBef>
              <a:spcPct val="20000"/>
            </a:spcBef>
            <a:buFont typeface="Arial"/>
            <a:buChar char="–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457200" rtl="0" eaLnBrk="1" latinLnBrk="0" hangingPunct="1">
            <a:spcBef>
              <a:spcPct val="20000"/>
            </a:spcBef>
            <a:buFont typeface="Arial"/>
            <a:buChar char="»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457200" rtl="0" eaLnBrk="1" latinLnBrk="0" hangingPunct="1">
            <a:spcBef>
              <a:spcPct val="20000"/>
            </a:spcBef>
            <a:buFont typeface="Arial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457200" rtl="0" eaLnBrk="1" latinLnBrk="0" hangingPunct="1">
            <a:spcBef>
              <a:spcPct val="20000"/>
            </a:spcBef>
            <a:buFont typeface="Arial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457200" rtl="0" eaLnBrk="1" latinLnBrk="0" hangingPunct="1">
            <a:spcBef>
              <a:spcPct val="20000"/>
            </a:spcBef>
            <a:buFont typeface="Arial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457200" rtl="0" eaLnBrk="1" latinLnBrk="0" hangingPunct="1">
            <a:spcBef>
              <a:spcPct val="20000"/>
            </a:spcBef>
            <a:buFont typeface="Arial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>
            <a:lnSpc>
              <a:spcPts val="1900"/>
            </a:lnSpc>
            <a:spcBef>
              <a:spcPts val="0"/>
            </a:spcBef>
            <a:spcAft>
              <a:spcPts val="600"/>
            </a:spcAft>
            <a:buFontTx/>
            <a:buNone/>
          </a:pPr>
          <a:r>
            <a:rPr lang="en-NZ" sz="1200" i="1"/>
            <a:t>Hinge damage</a:t>
          </a:r>
          <a:r>
            <a:rPr lang="en-NZ" sz="1200" i="1" baseline="0"/>
            <a:t> </a:t>
          </a:r>
          <a:r>
            <a:rPr lang="en-NZ" sz="1200" i="1"/>
            <a:t>criteria:</a:t>
          </a:r>
        </a:p>
        <a:p>
          <a:pPr marL="180000" indent="-180000">
            <a:lnSpc>
              <a:spcPct val="100000"/>
            </a:lnSpc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NZ" sz="1200" i="1"/>
            <a:t>Total crack width in plastic hinge &gt; 0.005d</a:t>
          </a:r>
        </a:p>
        <a:p>
          <a:pPr marL="180000" indent="-180000">
            <a:lnSpc>
              <a:spcPts val="2500"/>
            </a:lnSpc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NZ" sz="1200" i="1"/>
            <a:t>Sliding has occurred on a crack </a:t>
          </a:r>
        </a:p>
        <a:p>
          <a:pPr marL="180000" indent="-180000">
            <a:lnSpc>
              <a:spcPts val="1900"/>
            </a:lnSpc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US" sz="1200" i="1"/>
            <a:t>Wide (&gt;0.5mm) diagonal cracks</a:t>
          </a:r>
          <a:endParaRPr lang="en-NZ" sz="1200" i="1"/>
        </a:p>
        <a:p>
          <a:pPr marL="180000" indent="-180000">
            <a:lnSpc>
              <a:spcPts val="900"/>
            </a:lnSpc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NZ" sz="1200" i="1"/>
            <a:t>Concrete degradation, indicated by significant spalling (concrete cover can be removed by hand)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30"/>
  <sheetViews>
    <sheetView workbookViewId="0"/>
  </sheetViews>
  <sheetFormatPr defaultRowHeight="13.2" x14ac:dyDescent="0.25"/>
  <sheetData>
    <row r="2" spans="1:14" x14ac:dyDescent="0.25">
      <c r="B2" t="s">
        <v>289</v>
      </c>
    </row>
    <row r="3" spans="1:14" x14ac:dyDescent="0.25">
      <c r="B3" t="s">
        <v>306</v>
      </c>
    </row>
    <row r="4" spans="1:14" x14ac:dyDescent="0.25">
      <c r="B4" t="s">
        <v>261</v>
      </c>
    </row>
    <row r="5" spans="1:14" x14ac:dyDescent="0.25">
      <c r="B5" t="s">
        <v>262</v>
      </c>
    </row>
    <row r="6" spans="1:14" x14ac:dyDescent="0.25">
      <c r="B6" t="s">
        <v>290</v>
      </c>
    </row>
    <row r="8" spans="1:14" x14ac:dyDescent="0.25">
      <c r="B8" s="22" t="s">
        <v>346</v>
      </c>
    </row>
    <row r="9" spans="1:14" x14ac:dyDescent="0.25">
      <c r="A9" s="195"/>
      <c r="B9" s="92" t="s">
        <v>548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3" spans="1:14" x14ac:dyDescent="0.25">
      <c r="B13" s="62" t="s">
        <v>299</v>
      </c>
      <c r="F13" s="194"/>
    </row>
    <row r="14" spans="1:14" x14ac:dyDescent="0.25">
      <c r="B14" t="s">
        <v>293</v>
      </c>
      <c r="C14" t="s">
        <v>300</v>
      </c>
    </row>
    <row r="15" spans="1:14" x14ac:dyDescent="0.25">
      <c r="B15" t="s">
        <v>298</v>
      </c>
      <c r="C15" t="s">
        <v>301</v>
      </c>
    </row>
    <row r="16" spans="1:14" x14ac:dyDescent="0.25">
      <c r="B16" t="s">
        <v>305</v>
      </c>
      <c r="C16" t="s">
        <v>308</v>
      </c>
    </row>
    <row r="17" spans="2:3" x14ac:dyDescent="0.25">
      <c r="B17" t="s">
        <v>303</v>
      </c>
      <c r="C17" t="s">
        <v>307</v>
      </c>
    </row>
    <row r="18" spans="2:3" x14ac:dyDescent="0.25">
      <c r="B18" t="s">
        <v>310</v>
      </c>
      <c r="C18" t="s">
        <v>315</v>
      </c>
    </row>
    <row r="19" spans="2:3" x14ac:dyDescent="0.25">
      <c r="B19" t="s">
        <v>317</v>
      </c>
      <c r="C19" t="s">
        <v>316</v>
      </c>
    </row>
    <row r="20" spans="2:3" x14ac:dyDescent="0.25">
      <c r="B20" t="s">
        <v>318</v>
      </c>
      <c r="C20" t="s">
        <v>319</v>
      </c>
    </row>
    <row r="21" spans="2:3" x14ac:dyDescent="0.25">
      <c r="B21" s="22" t="s">
        <v>321</v>
      </c>
      <c r="C21" s="22" t="s">
        <v>322</v>
      </c>
    </row>
    <row r="22" spans="2:3" x14ac:dyDescent="0.25">
      <c r="B22" s="22" t="s">
        <v>324</v>
      </c>
      <c r="C22" s="22" t="s">
        <v>325</v>
      </c>
    </row>
    <row r="23" spans="2:3" x14ac:dyDescent="0.25">
      <c r="B23" s="22" t="s">
        <v>326</v>
      </c>
      <c r="C23" s="22" t="s">
        <v>345</v>
      </c>
    </row>
    <row r="24" spans="2:3" x14ac:dyDescent="0.25">
      <c r="B24" s="22" t="s">
        <v>343</v>
      </c>
      <c r="C24" s="22" t="s">
        <v>344</v>
      </c>
    </row>
    <row r="25" spans="2:3" x14ac:dyDescent="0.25">
      <c r="B25" s="22" t="s">
        <v>372</v>
      </c>
      <c r="C25" s="22" t="s">
        <v>373</v>
      </c>
    </row>
    <row r="26" spans="2:3" x14ac:dyDescent="0.25">
      <c r="B26" s="22" t="s">
        <v>513</v>
      </c>
      <c r="C26" s="22" t="s">
        <v>547</v>
      </c>
    </row>
    <row r="27" spans="2:3" x14ac:dyDescent="0.25">
      <c r="B27" s="22" t="s">
        <v>549</v>
      </c>
      <c r="C27" s="22" t="s">
        <v>550</v>
      </c>
    </row>
    <row r="28" spans="2:3" x14ac:dyDescent="0.25">
      <c r="B28" s="22" t="s">
        <v>551</v>
      </c>
      <c r="C28" s="22" t="s">
        <v>552</v>
      </c>
    </row>
    <row r="29" spans="2:3" x14ac:dyDescent="0.25">
      <c r="B29" s="22" t="s">
        <v>556</v>
      </c>
      <c r="C29" s="22" t="s">
        <v>588</v>
      </c>
    </row>
    <row r="30" spans="2:3" x14ac:dyDescent="0.25">
      <c r="B30" s="22" t="s">
        <v>606</v>
      </c>
      <c r="C30" s="22" t="s">
        <v>607</v>
      </c>
    </row>
  </sheetData>
  <sheetProtection sheet="1" objects="1" scenarios="1" selectLockedCell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239"/>
  <sheetViews>
    <sheetView tabSelected="1" topLeftCell="C1" zoomScale="90" zoomScaleNormal="90" workbookViewId="0">
      <selection activeCell="H2" sqref="H2"/>
    </sheetView>
  </sheetViews>
  <sheetFormatPr defaultColWidth="9.109375" defaultRowHeight="13.2" x14ac:dyDescent="0.25"/>
  <cols>
    <col min="1" max="1" width="9.109375" style="164"/>
    <col min="2" max="2" width="20.88671875" style="164" customWidth="1"/>
    <col min="3" max="3" width="47.33203125" style="164" customWidth="1"/>
    <col min="4" max="4" width="41.44140625" style="164" customWidth="1"/>
    <col min="5" max="5" width="7" style="94" customWidth="1"/>
    <col min="6" max="6" width="33" style="94" customWidth="1"/>
    <col min="7" max="8" width="40.6640625" style="164" customWidth="1"/>
    <col min="9" max="9" width="5.33203125" style="164" customWidth="1"/>
    <col min="10" max="18" width="9.109375" style="94"/>
    <col min="19" max="20" width="13.109375" style="94" customWidth="1"/>
    <col min="21" max="21" width="11.88671875" style="94" customWidth="1"/>
    <col min="22" max="16384" width="9.109375" style="164"/>
  </cols>
  <sheetData>
    <row r="1" spans="1:14" ht="24.6" x14ac:dyDescent="0.4">
      <c r="A1" s="94"/>
      <c r="B1" s="91" t="s">
        <v>496</v>
      </c>
      <c r="C1" s="94"/>
      <c r="D1" s="94"/>
      <c r="G1" s="94"/>
      <c r="H1" s="206" t="s">
        <v>556</v>
      </c>
      <c r="I1" s="94"/>
    </row>
    <row r="2" spans="1:14" ht="24.6" x14ac:dyDescent="0.4">
      <c r="A2" s="94"/>
      <c r="B2" s="91"/>
      <c r="C2" s="94"/>
      <c r="D2" s="94"/>
      <c r="G2" s="94"/>
      <c r="H2" s="66"/>
      <c r="I2" s="94"/>
    </row>
    <row r="3" spans="1:14" ht="15.6" x14ac:dyDescent="0.3">
      <c r="A3" s="94"/>
      <c r="B3" s="204" t="s">
        <v>589</v>
      </c>
      <c r="C3" s="94"/>
      <c r="D3" s="94"/>
      <c r="G3" s="94"/>
      <c r="H3" s="94"/>
      <c r="I3" s="94"/>
    </row>
    <row r="4" spans="1:14" ht="16.2" thickBot="1" x14ac:dyDescent="0.35">
      <c r="A4" s="94"/>
      <c r="B4" s="204" t="s">
        <v>590</v>
      </c>
      <c r="C4" s="94"/>
      <c r="D4" s="94"/>
      <c r="G4" s="94"/>
      <c r="H4" s="94"/>
      <c r="I4" s="94"/>
    </row>
    <row r="5" spans="1:14" ht="15.6" x14ac:dyDescent="0.3">
      <c r="A5" s="94"/>
      <c r="B5" s="70" t="s">
        <v>6</v>
      </c>
      <c r="C5" s="165"/>
      <c r="D5" s="165"/>
      <c r="E5" s="165"/>
      <c r="F5" s="165"/>
      <c r="G5" s="165"/>
      <c r="H5" s="165"/>
      <c r="I5" s="166"/>
    </row>
    <row r="6" spans="1:14" ht="15" x14ac:dyDescent="0.25">
      <c r="A6" s="94"/>
      <c r="B6" s="71"/>
      <c r="C6" s="72" t="s">
        <v>92</v>
      </c>
      <c r="D6" s="1"/>
      <c r="E6" s="75"/>
      <c r="F6" s="75"/>
      <c r="G6" s="72" t="s">
        <v>497</v>
      </c>
      <c r="H6" s="1"/>
      <c r="I6" s="167"/>
    </row>
    <row r="7" spans="1:14" ht="15" x14ac:dyDescent="0.25">
      <c r="A7" s="94"/>
      <c r="B7" s="71"/>
      <c r="C7" s="72"/>
      <c r="D7" s="210" t="s">
        <v>242</v>
      </c>
      <c r="E7" s="76" t="s">
        <v>240</v>
      </c>
      <c r="F7" s="75" t="s">
        <v>241</v>
      </c>
      <c r="G7" s="77" t="s">
        <v>204</v>
      </c>
      <c r="H7" s="168"/>
      <c r="I7" s="167"/>
    </row>
    <row r="8" spans="1:14" ht="15" x14ac:dyDescent="0.25">
      <c r="A8" s="94"/>
      <c r="B8" s="71"/>
      <c r="C8" s="72" t="s">
        <v>93</v>
      </c>
      <c r="D8" s="205"/>
      <c r="E8" s="205"/>
      <c r="F8" s="205"/>
      <c r="G8" s="72" t="s">
        <v>91</v>
      </c>
      <c r="H8" s="1"/>
      <c r="I8" s="167"/>
      <c r="N8" s="8"/>
    </row>
    <row r="9" spans="1:14" ht="15" x14ac:dyDescent="0.25">
      <c r="A9" s="94"/>
      <c r="B9" s="71"/>
      <c r="C9" s="72" t="s">
        <v>94</v>
      </c>
      <c r="D9" s="1"/>
      <c r="E9" s="75"/>
      <c r="F9" s="75"/>
      <c r="G9" s="72" t="s">
        <v>239</v>
      </c>
      <c r="H9" s="169"/>
      <c r="I9" s="167"/>
    </row>
    <row r="10" spans="1:14" ht="15" x14ac:dyDescent="0.25">
      <c r="A10" s="94"/>
      <c r="B10" s="71"/>
      <c r="C10" s="72"/>
      <c r="D10" s="75"/>
      <c r="E10" s="75"/>
      <c r="F10" s="75"/>
      <c r="G10" s="72" t="s">
        <v>276</v>
      </c>
      <c r="H10" s="169"/>
      <c r="I10" s="167"/>
    </row>
    <row r="11" spans="1:14" ht="15" x14ac:dyDescent="0.25">
      <c r="A11" s="94"/>
      <c r="B11" s="71"/>
      <c r="C11" s="170"/>
      <c r="D11" s="77" t="s">
        <v>236</v>
      </c>
      <c r="E11" s="76" t="s">
        <v>237</v>
      </c>
      <c r="F11" s="75" t="s">
        <v>238</v>
      </c>
      <c r="G11" s="170"/>
      <c r="H11" s="170"/>
      <c r="I11" s="167"/>
    </row>
    <row r="12" spans="1:14" ht="15" x14ac:dyDescent="0.25">
      <c r="A12" s="94"/>
      <c r="B12" s="71"/>
      <c r="C12" s="72" t="s">
        <v>263</v>
      </c>
      <c r="D12" s="36"/>
      <c r="E12" s="36"/>
      <c r="F12" s="37"/>
      <c r="G12" s="72" t="s">
        <v>178</v>
      </c>
      <c r="H12" s="1"/>
      <c r="I12" s="167"/>
    </row>
    <row r="13" spans="1:14" ht="15" x14ac:dyDescent="0.25">
      <c r="A13" s="94"/>
      <c r="B13" s="71"/>
      <c r="C13" s="72" t="s">
        <v>95</v>
      </c>
      <c r="D13" s="36"/>
      <c r="E13" s="36"/>
      <c r="F13" s="37"/>
      <c r="G13" s="72" t="s">
        <v>179</v>
      </c>
      <c r="H13" s="1"/>
      <c r="I13" s="167"/>
    </row>
    <row r="14" spans="1:14" ht="15" x14ac:dyDescent="0.25">
      <c r="A14" s="94"/>
      <c r="B14" s="71"/>
      <c r="C14" s="72"/>
      <c r="D14" s="75"/>
      <c r="E14" s="75"/>
      <c r="F14" s="78"/>
      <c r="G14" s="72" t="s">
        <v>152</v>
      </c>
      <c r="H14" s="1"/>
      <c r="I14" s="167"/>
    </row>
    <row r="15" spans="1:14" ht="15" x14ac:dyDescent="0.25">
      <c r="A15" s="94"/>
      <c r="B15" s="71"/>
      <c r="C15" s="72" t="s">
        <v>342</v>
      </c>
      <c r="D15" s="200"/>
      <c r="E15" s="75"/>
      <c r="F15" s="78"/>
      <c r="G15" s="72" t="s">
        <v>243</v>
      </c>
      <c r="H15" s="3"/>
      <c r="I15" s="167"/>
    </row>
    <row r="16" spans="1:14" ht="15.6" thickBot="1" x14ac:dyDescent="0.3">
      <c r="A16" s="94"/>
      <c r="B16" s="73"/>
      <c r="C16" s="74"/>
      <c r="D16" s="74"/>
      <c r="E16" s="74"/>
      <c r="F16" s="74"/>
      <c r="G16" s="79"/>
      <c r="H16" s="74"/>
      <c r="I16" s="171"/>
    </row>
    <row r="17" spans="1:9" ht="15.6" thickBot="1" x14ac:dyDescent="0.3">
      <c r="A17" s="94"/>
      <c r="B17" s="11"/>
      <c r="C17" s="11"/>
      <c r="D17" s="11"/>
      <c r="E17" s="11"/>
      <c r="F17" s="11"/>
      <c r="G17" s="11"/>
      <c r="H17" s="11"/>
      <c r="I17" s="94"/>
    </row>
    <row r="18" spans="1:9" ht="15.6" x14ac:dyDescent="0.3">
      <c r="A18" s="94"/>
      <c r="B18" s="4" t="s">
        <v>69</v>
      </c>
      <c r="C18" s="5"/>
      <c r="D18" s="5"/>
      <c r="E18" s="5"/>
      <c r="F18" s="5"/>
      <c r="G18" s="5"/>
      <c r="H18" s="5"/>
      <c r="I18" s="172"/>
    </row>
    <row r="19" spans="1:9" ht="15" x14ac:dyDescent="0.25">
      <c r="A19" s="94"/>
      <c r="B19" s="173"/>
      <c r="C19" s="7" t="s">
        <v>70</v>
      </c>
      <c r="D19" s="3"/>
      <c r="E19" s="8"/>
      <c r="F19" s="8"/>
      <c r="G19" s="7" t="s">
        <v>78</v>
      </c>
      <c r="H19" s="2"/>
      <c r="I19" s="174"/>
    </row>
    <row r="20" spans="1:9" ht="15" x14ac:dyDescent="0.25">
      <c r="A20" s="94"/>
      <c r="B20" s="6"/>
      <c r="C20" s="7" t="s">
        <v>71</v>
      </c>
      <c r="D20" s="200"/>
      <c r="E20" s="8"/>
      <c r="F20" s="8"/>
      <c r="G20" s="7" t="s">
        <v>78</v>
      </c>
      <c r="H20" s="2"/>
      <c r="I20" s="174"/>
    </row>
    <row r="21" spans="1:9" ht="15" x14ac:dyDescent="0.25">
      <c r="A21" s="94"/>
      <c r="B21" s="6"/>
      <c r="C21" s="7" t="s">
        <v>72</v>
      </c>
      <c r="D21" s="3"/>
      <c r="E21" s="8"/>
      <c r="F21" s="8"/>
      <c r="G21" s="7" t="s">
        <v>78</v>
      </c>
      <c r="H21" s="2"/>
      <c r="I21" s="174"/>
    </row>
    <row r="22" spans="1:9" ht="15" x14ac:dyDescent="0.25">
      <c r="A22" s="94"/>
      <c r="B22" s="6"/>
      <c r="C22" s="7" t="s">
        <v>73</v>
      </c>
      <c r="D22" s="3"/>
      <c r="E22" s="8"/>
      <c r="F22" s="8"/>
      <c r="G22" s="7" t="s">
        <v>78</v>
      </c>
      <c r="H22" s="2"/>
      <c r="I22" s="174"/>
    </row>
    <row r="23" spans="1:9" ht="15" x14ac:dyDescent="0.25">
      <c r="A23" s="94"/>
      <c r="B23" s="6"/>
      <c r="C23" s="7" t="s">
        <v>86</v>
      </c>
      <c r="D23" s="3"/>
      <c r="E23" s="8"/>
      <c r="F23" s="8"/>
      <c r="G23" s="7" t="s">
        <v>78</v>
      </c>
      <c r="H23" s="2"/>
      <c r="I23" s="174"/>
    </row>
    <row r="24" spans="1:9" ht="15.6" thickBot="1" x14ac:dyDescent="0.3">
      <c r="A24" s="94"/>
      <c r="B24" s="9"/>
      <c r="C24" s="12"/>
      <c r="D24" s="10"/>
      <c r="E24" s="10"/>
      <c r="F24" s="10"/>
      <c r="G24" s="12"/>
      <c r="H24" s="16"/>
      <c r="I24" s="175"/>
    </row>
    <row r="25" spans="1:9" ht="15.6" thickBot="1" x14ac:dyDescent="0.3">
      <c r="A25" s="94"/>
      <c r="B25" s="11"/>
      <c r="C25" s="11"/>
      <c r="D25" s="11"/>
      <c r="E25" s="11"/>
      <c r="F25" s="11"/>
      <c r="G25" s="11"/>
      <c r="H25" s="11"/>
      <c r="I25" s="94"/>
    </row>
    <row r="26" spans="1:9" ht="15.6" x14ac:dyDescent="0.3">
      <c r="A26" s="94"/>
      <c r="B26" s="70" t="s">
        <v>7</v>
      </c>
      <c r="C26" s="165"/>
      <c r="D26" s="165"/>
      <c r="E26" s="80"/>
      <c r="F26" s="80"/>
      <c r="G26" s="165"/>
      <c r="H26" s="165"/>
      <c r="I26" s="166"/>
    </row>
    <row r="27" spans="1:9" ht="15" x14ac:dyDescent="0.25">
      <c r="A27" s="94"/>
      <c r="B27" s="71"/>
      <c r="C27" s="72" t="s">
        <v>378</v>
      </c>
      <c r="D27" s="3"/>
      <c r="E27" s="75"/>
      <c r="F27" s="75"/>
      <c r="G27" s="72" t="s">
        <v>168</v>
      </c>
      <c r="H27" s="1"/>
      <c r="I27" s="167"/>
    </row>
    <row r="28" spans="1:9" ht="15" x14ac:dyDescent="0.25">
      <c r="A28" s="94"/>
      <c r="B28" s="71"/>
      <c r="C28" s="72" t="s">
        <v>96</v>
      </c>
      <c r="D28" s="3"/>
      <c r="E28" s="75"/>
      <c r="F28" s="176"/>
      <c r="G28" s="72" t="s">
        <v>153</v>
      </c>
      <c r="H28" s="1"/>
      <c r="I28" s="167"/>
    </row>
    <row r="29" spans="1:9" ht="15" x14ac:dyDescent="0.25">
      <c r="A29" s="94"/>
      <c r="B29" s="71"/>
      <c r="C29" s="72" t="s">
        <v>161</v>
      </c>
      <c r="D29" s="3"/>
      <c r="E29" s="75"/>
      <c r="F29" s="75"/>
      <c r="G29" s="72"/>
      <c r="H29" s="75"/>
      <c r="I29" s="167"/>
    </row>
    <row r="30" spans="1:9" ht="15" x14ac:dyDescent="0.25">
      <c r="A30" s="94"/>
      <c r="B30" s="71"/>
      <c r="C30" s="72" t="s">
        <v>445</v>
      </c>
      <c r="D30" s="3"/>
      <c r="E30" s="75"/>
      <c r="F30" s="75"/>
      <c r="G30" s="72" t="s">
        <v>205</v>
      </c>
      <c r="H30" s="1"/>
      <c r="I30" s="167"/>
    </row>
    <row r="31" spans="1:9" ht="15" x14ac:dyDescent="0.25">
      <c r="A31" s="94"/>
      <c r="B31" s="71"/>
      <c r="C31" s="72" t="s">
        <v>444</v>
      </c>
      <c r="D31" s="36"/>
      <c r="E31" s="75"/>
      <c r="F31" s="75"/>
      <c r="G31" s="72" t="s">
        <v>206</v>
      </c>
      <c r="H31" s="35"/>
      <c r="I31" s="167"/>
    </row>
    <row r="32" spans="1:9" ht="15.6" thickBot="1" x14ac:dyDescent="0.3">
      <c r="A32" s="94"/>
      <c r="B32" s="73"/>
      <c r="C32" s="79"/>
      <c r="D32" s="74"/>
      <c r="E32" s="74"/>
      <c r="F32" s="74"/>
      <c r="G32" s="79"/>
      <c r="H32" s="74"/>
      <c r="I32" s="171"/>
    </row>
    <row r="33" spans="1:13" ht="15.6" thickBot="1" x14ac:dyDescent="0.3">
      <c r="A33" s="94"/>
      <c r="B33" s="11"/>
      <c r="C33" s="11"/>
      <c r="D33" s="11"/>
      <c r="E33" s="11"/>
      <c r="F33" s="11"/>
      <c r="G33" s="11"/>
      <c r="H33" s="11"/>
      <c r="I33" s="94"/>
    </row>
    <row r="34" spans="1:13" ht="15.6" x14ac:dyDescent="0.3">
      <c r="A34" s="94"/>
      <c r="B34" s="70" t="s">
        <v>9</v>
      </c>
      <c r="C34" s="80"/>
      <c r="D34" s="80"/>
      <c r="E34" s="80"/>
      <c r="F34" s="80"/>
      <c r="G34" s="80"/>
      <c r="H34" s="80"/>
      <c r="I34" s="166"/>
    </row>
    <row r="35" spans="1:13" ht="15.6" x14ac:dyDescent="0.3">
      <c r="A35" s="94"/>
      <c r="B35" s="177"/>
      <c r="C35" s="72" t="s">
        <v>521</v>
      </c>
      <c r="D35" s="201"/>
      <c r="E35" s="158" t="s">
        <v>150</v>
      </c>
      <c r="F35" s="158"/>
      <c r="G35" s="77" t="s">
        <v>209</v>
      </c>
      <c r="H35" s="35"/>
      <c r="I35" s="167"/>
    </row>
    <row r="36" spans="1:13" ht="15" x14ac:dyDescent="0.25">
      <c r="A36" s="94"/>
      <c r="B36" s="177"/>
      <c r="C36" s="72" t="s">
        <v>522</v>
      </c>
      <c r="D36" s="3"/>
      <c r="E36" s="75"/>
      <c r="F36" s="75"/>
      <c r="G36" s="77"/>
      <c r="H36" s="77"/>
      <c r="I36" s="167"/>
    </row>
    <row r="37" spans="1:13" ht="15" x14ac:dyDescent="0.25">
      <c r="A37" s="94"/>
      <c r="B37" s="177"/>
      <c r="C37" s="72" t="s">
        <v>208</v>
      </c>
      <c r="D37" s="3"/>
      <c r="E37" s="75"/>
      <c r="F37" s="75"/>
      <c r="G37" s="77" t="s">
        <v>210</v>
      </c>
      <c r="H37" s="35"/>
      <c r="I37" s="167"/>
    </row>
    <row r="38" spans="1:13" ht="15" x14ac:dyDescent="0.25">
      <c r="A38" s="94"/>
      <c r="B38" s="71"/>
      <c r="C38" s="72" t="s">
        <v>207</v>
      </c>
      <c r="D38" s="1"/>
      <c r="E38" s="75"/>
      <c r="F38" s="75"/>
      <c r="G38" s="176"/>
      <c r="H38" s="176"/>
      <c r="I38" s="167"/>
    </row>
    <row r="39" spans="1:13" ht="15" x14ac:dyDescent="0.25">
      <c r="A39" s="94"/>
      <c r="B39" s="71"/>
      <c r="C39" s="72" t="s">
        <v>97</v>
      </c>
      <c r="D39" s="200"/>
      <c r="E39" s="75"/>
      <c r="F39" s="75"/>
      <c r="G39" s="72" t="s">
        <v>181</v>
      </c>
      <c r="H39" s="1"/>
      <c r="I39" s="167"/>
    </row>
    <row r="40" spans="1:13" ht="15" customHeight="1" x14ac:dyDescent="0.25">
      <c r="A40" s="94"/>
      <c r="B40" s="71"/>
      <c r="C40" s="72" t="s">
        <v>169</v>
      </c>
      <c r="D40" s="35"/>
      <c r="E40" s="75"/>
      <c r="F40" s="75"/>
      <c r="G40" s="170"/>
      <c r="H40" s="170"/>
      <c r="I40" s="167"/>
    </row>
    <row r="41" spans="1:13" ht="15" customHeight="1" x14ac:dyDescent="0.3">
      <c r="A41" s="94"/>
      <c r="B41" s="71"/>
      <c r="C41" s="72" t="s">
        <v>155</v>
      </c>
      <c r="D41" s="36"/>
      <c r="E41" s="75"/>
      <c r="F41" s="75"/>
      <c r="G41" s="170"/>
      <c r="H41" s="170"/>
      <c r="I41" s="167"/>
      <c r="M41" s="21"/>
    </row>
    <row r="42" spans="1:13" ht="15" customHeight="1" x14ac:dyDescent="0.3">
      <c r="A42" s="94"/>
      <c r="B42" s="71"/>
      <c r="C42" s="72" t="s">
        <v>348</v>
      </c>
      <c r="D42" s="201"/>
      <c r="E42" s="75"/>
      <c r="F42" s="75"/>
      <c r="G42" s="81" t="s">
        <v>384</v>
      </c>
      <c r="H42" s="1"/>
      <c r="I42" s="167"/>
      <c r="M42" s="21"/>
    </row>
    <row r="43" spans="1:13" ht="15" customHeight="1" x14ac:dyDescent="0.3">
      <c r="A43" s="94"/>
      <c r="B43" s="71"/>
      <c r="C43" s="72" t="s">
        <v>349</v>
      </c>
      <c r="D43" s="3"/>
      <c r="E43" s="158" t="s">
        <v>383</v>
      </c>
      <c r="F43" s="158"/>
      <c r="G43" s="72"/>
      <c r="H43" s="75"/>
      <c r="I43" s="167"/>
      <c r="M43" s="21"/>
    </row>
    <row r="44" spans="1:13" ht="15" customHeight="1" x14ac:dyDescent="0.3">
      <c r="A44" s="94"/>
      <c r="B44" s="71"/>
      <c r="C44" s="72"/>
      <c r="D44" s="75"/>
      <c r="E44" s="75"/>
      <c r="F44" s="75"/>
      <c r="G44" s="170"/>
      <c r="H44" s="170"/>
      <c r="I44" s="167"/>
      <c r="M44" s="21"/>
    </row>
    <row r="45" spans="1:13" ht="15" customHeight="1" x14ac:dyDescent="0.3">
      <c r="A45" s="94"/>
      <c r="B45" s="71"/>
      <c r="C45" s="72" t="s">
        <v>350</v>
      </c>
      <c r="D45" s="200"/>
      <c r="E45" s="75"/>
      <c r="F45" s="75"/>
      <c r="G45" s="81" t="s">
        <v>294</v>
      </c>
      <c r="H45" s="1"/>
      <c r="I45" s="167"/>
      <c r="M45" s="21"/>
    </row>
    <row r="46" spans="1:13" ht="15" customHeight="1" x14ac:dyDescent="0.3">
      <c r="A46" s="94"/>
      <c r="B46" s="71"/>
      <c r="C46" s="75"/>
      <c r="D46" s="75"/>
      <c r="E46" s="75"/>
      <c r="F46" s="75"/>
      <c r="G46" s="77" t="s">
        <v>557</v>
      </c>
      <c r="H46" s="3"/>
      <c r="I46" s="167"/>
      <c r="M46" s="21"/>
    </row>
    <row r="47" spans="1:13" ht="15" customHeight="1" x14ac:dyDescent="0.3">
      <c r="A47" s="94"/>
      <c r="B47" s="71"/>
      <c r="C47" s="72" t="s">
        <v>523</v>
      </c>
      <c r="D47" s="200"/>
      <c r="E47" s="75"/>
      <c r="F47" s="75"/>
      <c r="G47" s="77" t="s">
        <v>505</v>
      </c>
      <c r="H47" s="1"/>
      <c r="I47" s="167"/>
      <c r="M47" s="21"/>
    </row>
    <row r="48" spans="1:13" ht="15" customHeight="1" x14ac:dyDescent="0.3">
      <c r="A48" s="94"/>
      <c r="B48" s="71"/>
      <c r="C48" s="72" t="s">
        <v>354</v>
      </c>
      <c r="D48" s="202"/>
      <c r="E48" s="75"/>
      <c r="F48" s="75"/>
      <c r="G48" s="81" t="s">
        <v>524</v>
      </c>
      <c r="H48" s="3"/>
      <c r="I48" s="167"/>
      <c r="M48" s="21"/>
    </row>
    <row r="49" spans="1:13" ht="15" customHeight="1" x14ac:dyDescent="0.3">
      <c r="A49" s="94"/>
      <c r="B49" s="71"/>
      <c r="C49" s="81" t="s">
        <v>381</v>
      </c>
      <c r="D49" s="1"/>
      <c r="E49" s="75"/>
      <c r="F49" s="75"/>
      <c r="G49" s="81"/>
      <c r="H49" s="75"/>
      <c r="I49" s="167"/>
      <c r="M49" s="21"/>
    </row>
    <row r="50" spans="1:13" ht="15" customHeight="1" x14ac:dyDescent="0.3">
      <c r="A50" s="94"/>
      <c r="B50" s="71"/>
      <c r="C50" s="72" t="s">
        <v>190</v>
      </c>
      <c r="D50" s="3"/>
      <c r="E50" s="75"/>
      <c r="F50" s="75"/>
      <c r="G50" s="178"/>
      <c r="H50" s="75"/>
      <c r="I50" s="167"/>
      <c r="M50" s="21"/>
    </row>
    <row r="51" spans="1:13" ht="15" customHeight="1" x14ac:dyDescent="0.3">
      <c r="A51" s="94"/>
      <c r="B51" s="71"/>
      <c r="C51" s="72"/>
      <c r="D51" s="72"/>
      <c r="E51" s="75"/>
      <c r="F51" s="75"/>
      <c r="G51" s="178"/>
      <c r="H51" s="75"/>
      <c r="I51" s="167"/>
      <c r="M51" s="21"/>
    </row>
    <row r="52" spans="1:13" ht="15" customHeight="1" x14ac:dyDescent="0.3">
      <c r="A52" s="94"/>
      <c r="B52" s="71"/>
      <c r="C52" s="72" t="s">
        <v>462</v>
      </c>
      <c r="D52" s="3"/>
      <c r="E52" s="75"/>
      <c r="F52" s="75"/>
      <c r="G52" s="81" t="s">
        <v>494</v>
      </c>
      <c r="H52" s="35"/>
      <c r="I52" s="167"/>
      <c r="M52" s="21"/>
    </row>
    <row r="53" spans="1:13" ht="15" customHeight="1" x14ac:dyDescent="0.3">
      <c r="A53" s="94"/>
      <c r="B53" s="71"/>
      <c r="C53" s="72" t="s">
        <v>463</v>
      </c>
      <c r="D53" s="3"/>
      <c r="E53" s="75"/>
      <c r="F53" s="75"/>
      <c r="G53" s="81" t="s">
        <v>495</v>
      </c>
      <c r="H53" s="35"/>
      <c r="I53" s="167"/>
      <c r="M53" s="21"/>
    </row>
    <row r="54" spans="1:13" ht="15" customHeight="1" x14ac:dyDescent="0.3">
      <c r="A54" s="94"/>
      <c r="B54" s="71"/>
      <c r="C54" s="72" t="s">
        <v>385</v>
      </c>
      <c r="D54" s="1"/>
      <c r="E54" s="75"/>
      <c r="F54" s="75"/>
      <c r="G54" s="178"/>
      <c r="H54" s="75"/>
      <c r="I54" s="167"/>
      <c r="M54" s="21"/>
    </row>
    <row r="55" spans="1:13" ht="15" customHeight="1" x14ac:dyDescent="0.3">
      <c r="A55" s="94"/>
      <c r="B55" s="82"/>
      <c r="C55" s="75"/>
      <c r="D55" s="75"/>
      <c r="E55" s="75"/>
      <c r="F55" s="75"/>
      <c r="G55" s="178"/>
      <c r="H55" s="75"/>
      <c r="I55" s="167"/>
      <c r="M55" s="21"/>
    </row>
    <row r="56" spans="1:13" ht="15" x14ac:dyDescent="0.25">
      <c r="A56" s="94"/>
      <c r="B56" s="83" t="s">
        <v>10</v>
      </c>
      <c r="C56" s="84"/>
      <c r="D56" s="84"/>
      <c r="E56" s="84"/>
      <c r="F56" s="84"/>
      <c r="G56" s="179"/>
      <c r="H56" s="84"/>
      <c r="I56" s="180"/>
    </row>
    <row r="57" spans="1:13" ht="15" customHeight="1" x14ac:dyDescent="0.25">
      <c r="A57" s="94"/>
      <c r="B57" s="83"/>
      <c r="C57" s="72" t="s">
        <v>286</v>
      </c>
      <c r="D57" s="200"/>
      <c r="E57" s="75"/>
      <c r="F57" s="75"/>
      <c r="G57" s="178"/>
      <c r="H57" s="75"/>
      <c r="I57" s="167"/>
    </row>
    <row r="58" spans="1:13" ht="15" customHeight="1" x14ac:dyDescent="0.25">
      <c r="A58" s="94"/>
      <c r="B58" s="177"/>
      <c r="C58" s="72" t="s">
        <v>351</v>
      </c>
      <c r="D58" s="3"/>
      <c r="E58" s="75"/>
      <c r="F58" s="75"/>
      <c r="G58" s="81" t="str">
        <f>IF(D58="","",VLOOKUP(D58,'Data files'!B67:C72,2))</f>
        <v/>
      </c>
      <c r="H58" s="2"/>
      <c r="I58" s="167"/>
    </row>
    <row r="59" spans="1:13" ht="15" customHeight="1" x14ac:dyDescent="0.25">
      <c r="A59" s="94"/>
      <c r="B59" s="71"/>
      <c r="C59" s="72" t="s">
        <v>98</v>
      </c>
      <c r="D59" s="3"/>
      <c r="E59" s="75"/>
      <c r="F59" s="75"/>
      <c r="G59" s="81" t="str">
        <f>IF(D59="","",VLOOKUP(D59,'Data files'!B84:C91,2))</f>
        <v/>
      </c>
      <c r="H59" s="2"/>
      <c r="I59" s="167"/>
    </row>
    <row r="60" spans="1:13" ht="15" x14ac:dyDescent="0.25">
      <c r="A60" s="94"/>
      <c r="B60" s="71"/>
      <c r="C60" s="72" t="s">
        <v>99</v>
      </c>
      <c r="D60" s="3"/>
      <c r="E60" s="75"/>
      <c r="F60" s="75"/>
      <c r="G60" s="81" t="str">
        <f>IF(D60="","",VLOOKUP(D60,'Data files'!B93:C101,2))</f>
        <v/>
      </c>
      <c r="H60" s="2"/>
      <c r="I60" s="167"/>
    </row>
    <row r="61" spans="1:13" ht="15" x14ac:dyDescent="0.25">
      <c r="A61" s="94"/>
      <c r="B61" s="71"/>
      <c r="C61" s="72" t="s">
        <v>287</v>
      </c>
      <c r="D61" s="3"/>
      <c r="E61" s="75"/>
      <c r="F61" s="75"/>
      <c r="G61" s="81" t="str">
        <f>IF(D61="","",VLOOKUP(D61,'Data files'!B103:C111,2))</f>
        <v/>
      </c>
      <c r="H61" s="2"/>
      <c r="I61" s="167"/>
    </row>
    <row r="62" spans="1:13" ht="15" x14ac:dyDescent="0.25">
      <c r="A62" s="94"/>
      <c r="B62" s="71"/>
      <c r="C62" s="72"/>
      <c r="D62" s="75"/>
      <c r="E62" s="75"/>
      <c r="F62" s="75"/>
      <c r="G62" s="81"/>
      <c r="H62" s="81"/>
      <c r="I62" s="167"/>
    </row>
    <row r="63" spans="1:13" ht="15" x14ac:dyDescent="0.25">
      <c r="A63" s="94"/>
      <c r="B63" s="71" t="s">
        <v>425</v>
      </c>
      <c r="C63" s="72"/>
      <c r="D63" s="75"/>
      <c r="E63" s="75"/>
      <c r="F63" s="75"/>
      <c r="G63" s="81"/>
      <c r="H63" s="81"/>
      <c r="I63" s="167"/>
    </row>
    <row r="64" spans="1:13" ht="15" x14ac:dyDescent="0.25">
      <c r="A64" s="94"/>
      <c r="B64" s="177"/>
      <c r="C64" s="72" t="s">
        <v>426</v>
      </c>
      <c r="D64" s="200"/>
      <c r="E64" s="75"/>
      <c r="F64" s="75"/>
      <c r="G64" s="81" t="str">
        <f>IF(D64="","",VLOOKUP(D64,'Data files'!S1:T9,2))</f>
        <v/>
      </c>
      <c r="H64" s="2"/>
      <c r="I64" s="167"/>
    </row>
    <row r="65" spans="1:11" ht="15" x14ac:dyDescent="0.25">
      <c r="A65" s="94"/>
      <c r="B65" s="71"/>
      <c r="C65" s="72" t="s">
        <v>591</v>
      </c>
      <c r="D65" s="200"/>
      <c r="E65" s="75"/>
      <c r="F65" s="75"/>
      <c r="G65" s="81"/>
      <c r="H65" s="81"/>
      <c r="I65" s="167"/>
    </row>
    <row r="66" spans="1:11" ht="15" x14ac:dyDescent="0.25">
      <c r="A66" s="94"/>
      <c r="B66" s="71"/>
      <c r="C66" s="72" t="s">
        <v>592</v>
      </c>
      <c r="D66" s="200"/>
      <c r="E66" s="75"/>
      <c r="F66" s="75"/>
      <c r="G66" s="81" t="str">
        <f>IF(D66="","",VLOOKUP(D66,'Data files'!S11:T16,2))</f>
        <v/>
      </c>
      <c r="H66" s="2"/>
      <c r="I66" s="167"/>
    </row>
    <row r="67" spans="1:11" ht="15" x14ac:dyDescent="0.25">
      <c r="A67" s="94"/>
      <c r="B67" s="71"/>
      <c r="C67" s="72" t="s">
        <v>427</v>
      </c>
      <c r="D67" s="200"/>
      <c r="E67" s="75"/>
      <c r="F67" s="75"/>
      <c r="G67" s="72" t="str">
        <f>IF(D67="","",VLOOKUP(D67,'Data files'!S18:T23,2))</f>
        <v/>
      </c>
      <c r="H67" s="2"/>
      <c r="I67" s="167"/>
    </row>
    <row r="68" spans="1:11" ht="15" x14ac:dyDescent="0.25">
      <c r="A68" s="94"/>
      <c r="B68" s="71"/>
      <c r="C68" s="72" t="s">
        <v>428</v>
      </c>
      <c r="D68" s="200"/>
      <c r="E68" s="75"/>
      <c r="F68" s="75"/>
      <c r="G68" s="81"/>
      <c r="H68" s="81"/>
      <c r="I68" s="167"/>
    </row>
    <row r="69" spans="1:11" ht="15" x14ac:dyDescent="0.25">
      <c r="A69" s="94"/>
      <c r="B69" s="177"/>
      <c r="C69" s="72" t="s">
        <v>429</v>
      </c>
      <c r="D69" s="200"/>
      <c r="E69" s="75"/>
      <c r="F69" s="75"/>
      <c r="G69" s="72" t="str">
        <f>IF(D69="","",VLOOKUP(D69,'Data files'!S25:T33,2))</f>
        <v/>
      </c>
      <c r="H69" s="2"/>
      <c r="I69" s="167"/>
    </row>
    <row r="70" spans="1:11" ht="15" x14ac:dyDescent="0.25">
      <c r="A70" s="94"/>
      <c r="B70" s="71"/>
      <c r="C70" s="72" t="s">
        <v>430</v>
      </c>
      <c r="D70" s="200"/>
      <c r="E70" s="75"/>
      <c r="F70" s="75"/>
      <c r="G70" s="81"/>
      <c r="H70" s="81"/>
      <c r="I70" s="167"/>
    </row>
    <row r="71" spans="1:11" ht="15" x14ac:dyDescent="0.25">
      <c r="A71" s="94"/>
      <c r="B71" s="71"/>
      <c r="C71" s="72" t="s">
        <v>431</v>
      </c>
      <c r="D71" s="200"/>
      <c r="E71" s="75"/>
      <c r="F71" s="75"/>
      <c r="G71" s="81"/>
      <c r="H71" s="81"/>
      <c r="I71" s="167"/>
    </row>
    <row r="72" spans="1:11" ht="15" x14ac:dyDescent="0.25">
      <c r="A72" s="94"/>
      <c r="B72" s="71"/>
      <c r="C72" s="72" t="s">
        <v>432</v>
      </c>
      <c r="D72" s="200"/>
      <c r="E72" s="75"/>
      <c r="F72" s="75"/>
      <c r="G72" s="72" t="s">
        <v>436</v>
      </c>
      <c r="H72" s="2"/>
      <c r="I72" s="167"/>
    </row>
    <row r="73" spans="1:11" ht="15" x14ac:dyDescent="0.25">
      <c r="A73" s="94"/>
      <c r="B73" s="71"/>
      <c r="C73" s="72" t="s">
        <v>433</v>
      </c>
      <c r="D73" s="200"/>
      <c r="E73" s="75"/>
      <c r="F73" s="75"/>
      <c r="G73" s="81"/>
      <c r="H73" s="81"/>
      <c r="I73" s="167"/>
    </row>
    <row r="74" spans="1:11" ht="15" x14ac:dyDescent="0.25">
      <c r="A74" s="94"/>
      <c r="B74" s="177"/>
      <c r="C74" s="72" t="s">
        <v>434</v>
      </c>
      <c r="D74" s="200"/>
      <c r="E74" s="75"/>
      <c r="F74" s="75"/>
      <c r="G74" s="72" t="str">
        <f>IF(D74="","",VLOOKUP(D74,'Data files'!S49:T55,2))</f>
        <v/>
      </c>
      <c r="H74" s="2"/>
      <c r="I74" s="167"/>
    </row>
    <row r="75" spans="1:11" ht="15" x14ac:dyDescent="0.25">
      <c r="A75" s="94"/>
      <c r="B75" s="71"/>
      <c r="C75" s="75"/>
      <c r="D75" s="75"/>
      <c r="E75" s="75"/>
      <c r="F75" s="75"/>
      <c r="G75" s="75"/>
      <c r="H75" s="75"/>
      <c r="I75" s="181"/>
    </row>
    <row r="76" spans="1:11" ht="15" x14ac:dyDescent="0.25">
      <c r="A76" s="94"/>
      <c r="B76" s="182" t="s">
        <v>352</v>
      </c>
      <c r="C76" s="84"/>
      <c r="D76" s="84"/>
      <c r="E76" s="84"/>
      <c r="F76" s="84"/>
      <c r="G76" s="84"/>
      <c r="H76" s="84"/>
      <c r="I76" s="167"/>
    </row>
    <row r="77" spans="1:11" ht="15.75" customHeight="1" x14ac:dyDescent="0.25">
      <c r="A77" s="94"/>
      <c r="B77" s="71"/>
      <c r="C77" s="72" t="s">
        <v>184</v>
      </c>
      <c r="D77" s="200"/>
      <c r="E77" s="75"/>
      <c r="F77" s="212" t="s">
        <v>304</v>
      </c>
      <c r="G77" s="213" t="str">
        <f>IF(D77="","",VLOOKUP(D77,'Data files'!B114:C132,2))</f>
        <v/>
      </c>
      <c r="H77" s="197"/>
      <c r="I77" s="167"/>
      <c r="J77" s="23"/>
    </row>
    <row r="78" spans="1:11" ht="15.75" customHeight="1" x14ac:dyDescent="0.25">
      <c r="A78" s="94"/>
      <c r="B78" s="71"/>
      <c r="C78" s="72" t="s">
        <v>437</v>
      </c>
      <c r="D78" s="3"/>
      <c r="E78" s="75"/>
      <c r="F78" s="212"/>
      <c r="G78" s="213"/>
      <c r="H78" s="75"/>
      <c r="I78" s="167"/>
      <c r="J78" s="23"/>
    </row>
    <row r="79" spans="1:11" ht="15.75" customHeight="1" x14ac:dyDescent="0.25">
      <c r="A79" s="94"/>
      <c r="B79" s="71"/>
      <c r="C79" s="72" t="s">
        <v>546</v>
      </c>
      <c r="D79" s="35"/>
      <c r="E79" s="75"/>
      <c r="F79" s="212"/>
      <c r="G79" s="213"/>
      <c r="H79" s="150"/>
      <c r="I79" s="167"/>
      <c r="K79" s="66"/>
    </row>
    <row r="80" spans="1:11" ht="15" x14ac:dyDescent="0.25">
      <c r="A80" s="94"/>
      <c r="B80" s="71"/>
      <c r="C80" s="72" t="s">
        <v>182</v>
      </c>
      <c r="D80" s="35"/>
      <c r="E80" s="86"/>
      <c r="F80" s="211" t="str">
        <f>IF(ISERR(E80)=TRUE,"enter height above at H31",IF(ISNA(E80)=TRUE,"enter height above at H31 and lateral system",IF(E80=0,"","from parameters in sheet")))</f>
        <v/>
      </c>
      <c r="G80" s="72" t="s">
        <v>151</v>
      </c>
      <c r="H80" s="3"/>
      <c r="I80" s="167"/>
    </row>
    <row r="81" spans="1:9" ht="15" x14ac:dyDescent="0.25">
      <c r="A81" s="94"/>
      <c r="B81" s="71"/>
      <c r="C81" s="72" t="s">
        <v>193</v>
      </c>
      <c r="D81" s="36"/>
      <c r="E81" s="75"/>
      <c r="F81" s="211"/>
      <c r="G81" s="72" t="s">
        <v>151</v>
      </c>
      <c r="H81" s="3"/>
      <c r="I81" s="167"/>
    </row>
    <row r="82" spans="1:9" ht="15" x14ac:dyDescent="0.25">
      <c r="A82" s="94"/>
      <c r="B82" s="71"/>
      <c r="C82" s="72" t="s">
        <v>194</v>
      </c>
      <c r="D82" s="36"/>
      <c r="E82" s="75"/>
      <c r="F82" s="75"/>
      <c r="G82" s="72" t="s">
        <v>151</v>
      </c>
      <c r="H82" s="3"/>
      <c r="I82" s="167"/>
    </row>
    <row r="83" spans="1:9" ht="15" x14ac:dyDescent="0.25">
      <c r="A83" s="94"/>
      <c r="B83" s="71"/>
      <c r="C83" s="75"/>
      <c r="D83" s="75"/>
      <c r="E83" s="75"/>
      <c r="F83" s="75"/>
      <c r="G83" s="75"/>
      <c r="H83" s="75"/>
      <c r="I83" s="167"/>
    </row>
    <row r="84" spans="1:9" ht="15" x14ac:dyDescent="0.25">
      <c r="A84" s="94"/>
      <c r="B84" s="71"/>
      <c r="C84" s="72" t="s">
        <v>183</v>
      </c>
      <c r="D84" s="200"/>
      <c r="E84" s="75"/>
      <c r="F84" s="75"/>
      <c r="G84" s="213" t="str">
        <f>IF(D84="","",VLOOKUP(D84,'Data files'!B114:C132,2))</f>
        <v/>
      </c>
      <c r="H84" s="197"/>
      <c r="I84" s="167"/>
    </row>
    <row r="85" spans="1:9" ht="15" x14ac:dyDescent="0.25">
      <c r="A85" s="94"/>
      <c r="B85" s="71"/>
      <c r="C85" s="72" t="s">
        <v>443</v>
      </c>
      <c r="D85" s="3"/>
      <c r="E85" s="75"/>
      <c r="F85" s="75"/>
      <c r="G85" s="213"/>
      <c r="H85" s="207"/>
      <c r="I85" s="167"/>
    </row>
    <row r="86" spans="1:9" ht="15" x14ac:dyDescent="0.25">
      <c r="A86" s="94"/>
      <c r="B86" s="71"/>
      <c r="C86" s="72" t="s">
        <v>546</v>
      </c>
      <c r="D86" s="35"/>
      <c r="E86" s="75"/>
      <c r="F86" s="75"/>
      <c r="G86" s="213"/>
      <c r="H86" s="150"/>
      <c r="I86" s="167"/>
    </row>
    <row r="87" spans="1:9" ht="15" x14ac:dyDescent="0.25">
      <c r="A87" s="94"/>
      <c r="B87" s="71"/>
      <c r="C87" s="72" t="s">
        <v>185</v>
      </c>
      <c r="D87" s="35"/>
      <c r="E87" s="86"/>
      <c r="F87" s="211" t="str">
        <f>IF(ISERR(E87)=TRUE,"enter height above at H31",IF(ISNA(E87)=TRUE,"enter height above at H31 and lateral system",IF(E87=0,"","from parameters in sheet")))</f>
        <v/>
      </c>
      <c r="G87" s="72" t="s">
        <v>151</v>
      </c>
      <c r="H87" s="3"/>
      <c r="I87" s="167"/>
    </row>
    <row r="88" spans="1:9" ht="15" x14ac:dyDescent="0.25">
      <c r="A88" s="94"/>
      <c r="B88" s="71"/>
      <c r="C88" s="72" t="s">
        <v>193</v>
      </c>
      <c r="D88" s="36"/>
      <c r="E88" s="75"/>
      <c r="F88" s="211"/>
      <c r="G88" s="72" t="s">
        <v>151</v>
      </c>
      <c r="H88" s="3"/>
      <c r="I88" s="167"/>
    </row>
    <row r="89" spans="1:9" ht="15" x14ac:dyDescent="0.25">
      <c r="A89" s="94"/>
      <c r="B89" s="71"/>
      <c r="C89" s="72" t="s">
        <v>194</v>
      </c>
      <c r="D89" s="36"/>
      <c r="E89" s="75"/>
      <c r="F89" s="75"/>
      <c r="G89" s="72" t="s">
        <v>151</v>
      </c>
      <c r="H89" s="3"/>
      <c r="I89" s="167"/>
    </row>
    <row r="90" spans="1:9" ht="15" x14ac:dyDescent="0.25">
      <c r="A90" s="94"/>
      <c r="B90" s="82"/>
      <c r="C90" s="85"/>
      <c r="D90" s="85"/>
      <c r="E90" s="85"/>
      <c r="F90" s="85"/>
      <c r="G90" s="85"/>
      <c r="H90" s="85"/>
      <c r="I90" s="181"/>
    </row>
    <row r="91" spans="1:9" ht="15" x14ac:dyDescent="0.25">
      <c r="A91" s="94"/>
      <c r="B91" s="15" t="s">
        <v>353</v>
      </c>
      <c r="C91" s="8"/>
      <c r="D91" s="8"/>
      <c r="E91" s="8"/>
      <c r="F91" s="8"/>
      <c r="G91" s="8"/>
      <c r="H91" s="8"/>
      <c r="I91" s="174"/>
    </row>
    <row r="92" spans="1:9" ht="15" x14ac:dyDescent="0.25">
      <c r="A92" s="94"/>
      <c r="B92" s="6"/>
      <c r="C92" s="7" t="s">
        <v>174</v>
      </c>
      <c r="D92" s="36"/>
      <c r="E92" s="8"/>
      <c r="F92" s="8" t="s">
        <v>195</v>
      </c>
      <c r="G92" s="7"/>
      <c r="H92" s="8"/>
      <c r="I92" s="174"/>
    </row>
    <row r="93" spans="1:9" ht="15" x14ac:dyDescent="0.25">
      <c r="A93" s="94"/>
      <c r="B93" s="6"/>
      <c r="C93" s="7" t="s">
        <v>177</v>
      </c>
      <c r="D93" s="36"/>
      <c r="E93" s="8"/>
      <c r="F93" s="8"/>
      <c r="G93" s="7"/>
      <c r="H93" s="8"/>
      <c r="I93" s="174"/>
    </row>
    <row r="94" spans="1:9" ht="15" x14ac:dyDescent="0.25">
      <c r="A94" s="94"/>
      <c r="B94" s="6"/>
      <c r="C94" s="7" t="s">
        <v>175</v>
      </c>
      <c r="D94" s="36"/>
      <c r="E94" s="8"/>
      <c r="F94" s="8"/>
      <c r="G94" s="7"/>
      <c r="H94" s="8"/>
      <c r="I94" s="174"/>
    </row>
    <row r="95" spans="1:9" ht="15" x14ac:dyDescent="0.25">
      <c r="A95" s="94"/>
      <c r="B95" s="6"/>
      <c r="C95" s="7" t="s">
        <v>176</v>
      </c>
      <c r="D95" s="36"/>
      <c r="E95" s="8"/>
      <c r="F95" s="8"/>
      <c r="G95" s="7"/>
      <c r="H95" s="8"/>
      <c r="I95" s="174"/>
    </row>
    <row r="96" spans="1:9" ht="15" x14ac:dyDescent="0.25">
      <c r="A96" s="94"/>
      <c r="B96" s="13"/>
      <c r="C96" s="14"/>
      <c r="D96" s="14"/>
      <c r="E96" s="14"/>
      <c r="F96" s="14"/>
      <c r="G96" s="14"/>
      <c r="H96" s="14"/>
      <c r="I96" s="183"/>
    </row>
    <row r="97" spans="1:21" ht="15.6" x14ac:dyDescent="0.3">
      <c r="A97" s="94"/>
      <c r="B97" s="15" t="s">
        <v>543</v>
      </c>
      <c r="C97" s="8"/>
      <c r="D97" s="8"/>
      <c r="E97" s="8"/>
      <c r="F97" s="184" t="s">
        <v>520</v>
      </c>
      <c r="G97" s="184" t="s">
        <v>541</v>
      </c>
      <c r="H97" s="184" t="s">
        <v>542</v>
      </c>
      <c r="I97" s="174"/>
    </row>
    <row r="98" spans="1:21" ht="15" x14ac:dyDescent="0.25">
      <c r="A98" s="94"/>
      <c r="B98" s="173"/>
      <c r="C98" s="7" t="s">
        <v>100</v>
      </c>
      <c r="D98" s="200"/>
      <c r="E98" s="8"/>
      <c r="F98" s="3"/>
      <c r="G98" s="3"/>
      <c r="H98" s="3"/>
      <c r="I98" s="174"/>
    </row>
    <row r="99" spans="1:21" ht="15" x14ac:dyDescent="0.25">
      <c r="A99" s="94"/>
      <c r="B99" s="173"/>
      <c r="C99" s="7" t="s">
        <v>124</v>
      </c>
      <c r="D99" s="3"/>
      <c r="E99" s="8"/>
      <c r="F99" s="3"/>
      <c r="G99" s="3"/>
      <c r="H99" s="3"/>
      <c r="I99" s="174"/>
    </row>
    <row r="100" spans="1:21" ht="15" x14ac:dyDescent="0.25">
      <c r="A100" s="94"/>
      <c r="B100" s="173"/>
      <c r="C100" s="7" t="s">
        <v>125</v>
      </c>
      <c r="D100" s="3"/>
      <c r="E100" s="8"/>
      <c r="F100" s="3"/>
      <c r="G100" s="3"/>
      <c r="H100" s="3"/>
      <c r="I100" s="174"/>
    </row>
    <row r="101" spans="1:21" ht="15" x14ac:dyDescent="0.25">
      <c r="A101" s="94"/>
      <c r="B101" s="173"/>
      <c r="C101" s="7" t="s">
        <v>101</v>
      </c>
      <c r="D101" s="3"/>
      <c r="E101" s="8"/>
      <c r="F101" s="3"/>
      <c r="G101" s="3"/>
      <c r="H101" s="3"/>
      <c r="I101" s="174"/>
    </row>
    <row r="102" spans="1:21" ht="15" x14ac:dyDescent="0.25">
      <c r="A102" s="94"/>
      <c r="B102" s="173"/>
      <c r="C102" s="7" t="s">
        <v>102</v>
      </c>
      <c r="D102" s="3"/>
      <c r="E102" s="8"/>
      <c r="F102" s="3"/>
      <c r="G102" s="3"/>
      <c r="H102" s="3"/>
      <c r="I102" s="174"/>
    </row>
    <row r="103" spans="1:21" ht="15" x14ac:dyDescent="0.25">
      <c r="A103" s="94"/>
      <c r="B103" s="173"/>
      <c r="C103" s="7" t="s">
        <v>525</v>
      </c>
      <c r="D103" s="2"/>
      <c r="E103" s="185"/>
      <c r="F103" s="3"/>
      <c r="G103" s="3"/>
      <c r="H103" s="3"/>
      <c r="I103" s="174"/>
    </row>
    <row r="104" spans="1:21" ht="15" x14ac:dyDescent="0.25">
      <c r="A104" s="94"/>
      <c r="B104" s="173"/>
      <c r="C104" s="7" t="s">
        <v>526</v>
      </c>
      <c r="D104" s="2"/>
      <c r="E104" s="185"/>
      <c r="F104" s="3"/>
      <c r="G104" s="3"/>
      <c r="H104" s="3"/>
      <c r="I104" s="174"/>
    </row>
    <row r="105" spans="1:21" ht="15" x14ac:dyDescent="0.25">
      <c r="A105" s="94"/>
      <c r="B105" s="173"/>
      <c r="C105" s="7" t="s">
        <v>514</v>
      </c>
      <c r="D105" s="3"/>
      <c r="E105" s="185"/>
      <c r="F105" s="3"/>
      <c r="G105" s="3"/>
      <c r="H105" s="3"/>
      <c r="I105" s="174"/>
    </row>
    <row r="106" spans="1:21" ht="15" x14ac:dyDescent="0.25">
      <c r="A106" s="94"/>
      <c r="B106" s="173"/>
      <c r="C106" s="186" t="s">
        <v>515</v>
      </c>
      <c r="D106" s="3"/>
      <c r="E106" s="185"/>
      <c r="F106" s="3"/>
      <c r="G106" s="3"/>
      <c r="H106" s="3"/>
      <c r="I106" s="174"/>
    </row>
    <row r="107" spans="1:21" ht="15.6" thickBot="1" x14ac:dyDescent="0.3">
      <c r="A107" s="94"/>
      <c r="B107" s="187"/>
      <c r="C107" s="12"/>
      <c r="D107" s="16"/>
      <c r="E107" s="16"/>
      <c r="F107" s="16"/>
      <c r="G107" s="10"/>
      <c r="H107" s="10"/>
      <c r="I107" s="175"/>
    </row>
    <row r="108" spans="1:21" x14ac:dyDescent="0.25">
      <c r="A108" s="94"/>
      <c r="B108" s="94"/>
      <c r="C108" s="94"/>
      <c r="D108" s="94"/>
      <c r="G108" s="94"/>
      <c r="H108" s="94"/>
      <c r="I108" s="94"/>
    </row>
    <row r="109" spans="1:21" s="18" customFormat="1" ht="15.6" x14ac:dyDescent="0.3">
      <c r="A109" s="11"/>
      <c r="B109" s="203" t="s">
        <v>508</v>
      </c>
      <c r="C109" s="84"/>
      <c r="D109" s="188" t="s">
        <v>603</v>
      </c>
      <c r="E109" s="84"/>
      <c r="F109" s="84"/>
      <c r="G109" s="84"/>
      <c r="H109" s="84"/>
      <c r="I109" s="90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 s="18" customFormat="1" ht="15" x14ac:dyDescent="0.25">
      <c r="A110" s="11"/>
      <c r="B110" s="71"/>
      <c r="C110" s="75"/>
      <c r="D110" s="75"/>
      <c r="E110" s="75"/>
      <c r="F110" s="75"/>
      <c r="G110" s="75"/>
      <c r="H110" s="75"/>
      <c r="I110" s="88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 s="18" customFormat="1" ht="15.6" x14ac:dyDescent="0.3">
      <c r="A111" s="11"/>
      <c r="B111" s="83" t="s">
        <v>564</v>
      </c>
      <c r="C111" s="75"/>
      <c r="D111" s="199" t="s">
        <v>565</v>
      </c>
      <c r="E111" s="75"/>
      <c r="F111" s="75"/>
      <c r="G111" s="75"/>
      <c r="H111" s="75"/>
      <c r="I111" s="88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 s="18" customFormat="1" ht="15.6" x14ac:dyDescent="0.3">
      <c r="A112" s="11"/>
      <c r="B112" s="83"/>
      <c r="C112" s="72" t="s">
        <v>604</v>
      </c>
      <c r="D112" s="198"/>
      <c r="E112" s="75"/>
      <c r="F112" s="75"/>
      <c r="G112" s="75"/>
      <c r="H112" s="75"/>
      <c r="I112" s="88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 s="18" customFormat="1" ht="15" x14ac:dyDescent="0.25">
      <c r="A113" s="11"/>
      <c r="B113" s="71"/>
      <c r="C113" s="72" t="s">
        <v>566</v>
      </c>
      <c r="D113" s="200"/>
      <c r="E113" s="75"/>
      <c r="F113" s="75"/>
      <c r="G113" s="72" t="s">
        <v>475</v>
      </c>
      <c r="H113" s="1"/>
      <c r="I113" s="88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 s="18" customFormat="1" ht="15.6" x14ac:dyDescent="0.3">
      <c r="A114" s="11"/>
      <c r="B114" s="71"/>
      <c r="C114" s="72" t="s">
        <v>567</v>
      </c>
      <c r="D114" s="200"/>
      <c r="E114" s="198"/>
      <c r="F114" s="75"/>
      <c r="G114" s="72" t="s">
        <v>476</v>
      </c>
      <c r="H114" s="1"/>
      <c r="I114" s="88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 s="18" customFormat="1" ht="15.6" x14ac:dyDescent="0.3">
      <c r="A115" s="11"/>
      <c r="B115" s="71"/>
      <c r="C115" s="72" t="s">
        <v>568</v>
      </c>
      <c r="D115" s="200"/>
      <c r="E115" s="198"/>
      <c r="F115" s="75"/>
      <c r="G115" s="72"/>
      <c r="H115" s="75"/>
      <c r="I115" s="88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 s="18" customFormat="1" ht="15.6" x14ac:dyDescent="0.3">
      <c r="A116" s="11"/>
      <c r="B116" s="71"/>
      <c r="C116" s="196"/>
      <c r="D116" s="75"/>
      <c r="E116" s="198"/>
      <c r="F116" s="75"/>
      <c r="G116" s="72"/>
      <c r="H116" s="75"/>
      <c r="I116" s="88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 s="18" customFormat="1" ht="15" x14ac:dyDescent="0.25">
      <c r="A117" s="11"/>
      <c r="B117" s="71"/>
      <c r="C117" s="72" t="s">
        <v>570</v>
      </c>
      <c r="D117" s="75"/>
      <c r="E117" s="75"/>
      <c r="F117" s="75"/>
      <c r="G117" s="72"/>
      <c r="H117" s="72"/>
      <c r="I117" s="88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 s="18" customFormat="1" ht="15" x14ac:dyDescent="0.25">
      <c r="A118" s="11"/>
      <c r="B118" s="71"/>
      <c r="C118" s="72" t="s">
        <v>566</v>
      </c>
      <c r="D118" s="200"/>
      <c r="E118" s="75"/>
      <c r="F118" s="75"/>
      <c r="G118" s="72" t="s">
        <v>475</v>
      </c>
      <c r="H118" s="1"/>
      <c r="I118" s="88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 s="18" customFormat="1" ht="15.6" x14ac:dyDescent="0.3">
      <c r="A119" s="11"/>
      <c r="B119" s="71"/>
      <c r="C119" s="72" t="s">
        <v>567</v>
      </c>
      <c r="D119" s="200"/>
      <c r="E119" s="198"/>
      <c r="F119" s="75"/>
      <c r="G119" s="72" t="s">
        <v>476</v>
      </c>
      <c r="H119" s="1"/>
      <c r="I119" s="88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 s="18" customFormat="1" ht="15.6" x14ac:dyDescent="0.3">
      <c r="A120" s="11"/>
      <c r="B120" s="71"/>
      <c r="C120" s="72" t="s">
        <v>568</v>
      </c>
      <c r="D120" s="200"/>
      <c r="E120" s="198"/>
      <c r="F120" s="75"/>
      <c r="G120" s="72"/>
      <c r="H120" s="72"/>
      <c r="I120" s="88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 s="18" customFormat="1" ht="15" x14ac:dyDescent="0.25">
      <c r="A121" s="11"/>
      <c r="B121" s="71"/>
      <c r="C121" s="72"/>
      <c r="D121" s="75"/>
      <c r="E121" s="75"/>
      <c r="F121" s="75"/>
      <c r="G121" s="72"/>
      <c r="H121" s="72"/>
      <c r="I121" s="88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 s="18" customFormat="1" ht="15" x14ac:dyDescent="0.25">
      <c r="A122" s="11"/>
      <c r="B122" s="71"/>
      <c r="C122" s="72" t="s">
        <v>571</v>
      </c>
      <c r="D122" s="75"/>
      <c r="E122" s="75"/>
      <c r="F122" s="75"/>
      <c r="G122" s="72"/>
      <c r="H122" s="72"/>
      <c r="I122" s="88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 s="18" customFormat="1" ht="15" x14ac:dyDescent="0.25">
      <c r="A123" s="11"/>
      <c r="B123" s="71"/>
      <c r="C123" s="72" t="s">
        <v>566</v>
      </c>
      <c r="D123" s="200"/>
      <c r="E123" s="75"/>
      <c r="F123" s="75"/>
      <c r="G123" s="72" t="s">
        <v>475</v>
      </c>
      <c r="H123" s="1"/>
      <c r="I123" s="88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 s="18" customFormat="1" ht="15" x14ac:dyDescent="0.25">
      <c r="A124" s="11"/>
      <c r="B124" s="71"/>
      <c r="C124" s="72" t="s">
        <v>572</v>
      </c>
      <c r="D124" s="200"/>
      <c r="E124" s="75"/>
      <c r="F124" s="75"/>
      <c r="G124" s="72" t="s">
        <v>476</v>
      </c>
      <c r="H124" s="1"/>
      <c r="I124" s="88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 s="18" customFormat="1" ht="15" x14ac:dyDescent="0.25">
      <c r="A125" s="11"/>
      <c r="B125" s="71"/>
      <c r="C125" s="72" t="s">
        <v>568</v>
      </c>
      <c r="D125" s="200"/>
      <c r="E125" s="75"/>
      <c r="F125" s="75"/>
      <c r="G125" s="72"/>
      <c r="H125" s="72"/>
      <c r="I125" s="88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 s="18" customFormat="1" ht="15" x14ac:dyDescent="0.25">
      <c r="A126" s="11"/>
      <c r="B126" s="71"/>
      <c r="C126" s="72"/>
      <c r="D126" s="75"/>
      <c r="E126" s="75"/>
      <c r="F126" s="75"/>
      <c r="G126" s="72"/>
      <c r="H126" s="72"/>
      <c r="I126" s="88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 s="18" customFormat="1" ht="15" x14ac:dyDescent="0.25">
      <c r="A127" s="11"/>
      <c r="B127" s="71"/>
      <c r="C127" s="72" t="s">
        <v>561</v>
      </c>
      <c r="D127" s="200"/>
      <c r="E127" s="75"/>
      <c r="F127" s="75"/>
      <c r="G127" s="72" t="s">
        <v>477</v>
      </c>
      <c r="H127" s="1"/>
      <c r="I127" s="88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 s="18" customFormat="1" ht="15" x14ac:dyDescent="0.25">
      <c r="A128" s="11"/>
      <c r="B128" s="71"/>
      <c r="C128" s="72"/>
      <c r="D128" s="75"/>
      <c r="E128" s="75"/>
      <c r="F128" s="75"/>
      <c r="G128" s="72"/>
      <c r="H128" s="72"/>
      <c r="I128" s="88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 s="18" customFormat="1" ht="15" x14ac:dyDescent="0.25">
      <c r="A129" s="11"/>
      <c r="B129" s="71"/>
      <c r="C129" s="72" t="s">
        <v>595</v>
      </c>
      <c r="D129" s="200"/>
      <c r="E129" s="75"/>
      <c r="F129" s="75"/>
      <c r="G129" s="72" t="s">
        <v>601</v>
      </c>
      <c r="H129" s="1"/>
      <c r="I129" s="88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 s="18" customFormat="1" ht="15" x14ac:dyDescent="0.25">
      <c r="A130" s="11"/>
      <c r="B130" s="71"/>
      <c r="C130" s="72" t="s">
        <v>600</v>
      </c>
      <c r="D130" s="200"/>
      <c r="E130" s="75"/>
      <c r="F130" s="75"/>
      <c r="G130" s="72" t="s">
        <v>602</v>
      </c>
      <c r="H130" s="1"/>
      <c r="I130" s="88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 s="18" customFormat="1" ht="15" x14ac:dyDescent="0.25">
      <c r="A131" s="11"/>
      <c r="B131" s="71"/>
      <c r="C131" s="72"/>
      <c r="D131" s="75"/>
      <c r="E131" s="75"/>
      <c r="F131" s="75"/>
      <c r="G131" s="72"/>
      <c r="H131" s="72"/>
      <c r="I131" s="88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 s="18" customFormat="1" ht="15.6" x14ac:dyDescent="0.3">
      <c r="A132" s="11"/>
      <c r="B132" s="71"/>
      <c r="C132" s="72" t="s">
        <v>559</v>
      </c>
      <c r="D132" s="200"/>
      <c r="E132" s="158" t="s">
        <v>481</v>
      </c>
      <c r="F132" s="75"/>
      <c r="G132" s="72" t="s">
        <v>474</v>
      </c>
      <c r="H132" s="1"/>
      <c r="I132" s="88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 s="18" customFormat="1" ht="15.6" x14ac:dyDescent="0.3">
      <c r="A133" s="11"/>
      <c r="B133" s="71"/>
      <c r="C133" s="72"/>
      <c r="D133" s="75"/>
      <c r="E133" s="158"/>
      <c r="F133" s="75"/>
      <c r="G133" s="72"/>
      <c r="H133" s="72"/>
      <c r="I133" s="88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 s="18" customFormat="1" ht="15" x14ac:dyDescent="0.25">
      <c r="A134" s="11"/>
      <c r="B134" s="71"/>
      <c r="C134" s="72" t="s">
        <v>574</v>
      </c>
      <c r="D134" s="200"/>
      <c r="E134" s="75"/>
      <c r="F134" s="75"/>
      <c r="G134" s="72" t="s">
        <v>474</v>
      </c>
      <c r="H134" s="1"/>
      <c r="I134" s="88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 s="18" customFormat="1" ht="15" x14ac:dyDescent="0.25">
      <c r="A135" s="11"/>
      <c r="B135" s="71"/>
      <c r="C135" s="75"/>
      <c r="D135" s="75"/>
      <c r="E135" s="75"/>
      <c r="F135" s="75"/>
      <c r="G135" s="75"/>
      <c r="H135" s="75"/>
      <c r="I135" s="88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 s="18" customFormat="1" ht="15.6" x14ac:dyDescent="0.3">
      <c r="A136" s="11"/>
      <c r="B136" s="83" t="s">
        <v>560</v>
      </c>
      <c r="C136" s="75"/>
      <c r="D136" s="189"/>
      <c r="E136" s="75"/>
      <c r="F136" s="75"/>
      <c r="G136" s="75"/>
      <c r="H136" s="75"/>
      <c r="I136" s="88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 s="18" customFormat="1" ht="15" x14ac:dyDescent="0.25">
      <c r="A137" s="11"/>
      <c r="B137" s="71"/>
      <c r="C137" s="72" t="s">
        <v>575</v>
      </c>
      <c r="D137" s="200"/>
      <c r="E137" s="75"/>
      <c r="F137" s="75"/>
      <c r="G137" s="72" t="s">
        <v>581</v>
      </c>
      <c r="H137" s="1"/>
      <c r="I137" s="88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 s="18" customFormat="1" ht="15" x14ac:dyDescent="0.25">
      <c r="A138" s="11"/>
      <c r="B138" s="71"/>
      <c r="C138" s="72" t="s">
        <v>509</v>
      </c>
      <c r="D138" s="200"/>
      <c r="E138" s="75"/>
      <c r="F138" s="75"/>
      <c r="G138" s="72" t="s">
        <v>582</v>
      </c>
      <c r="H138" s="1"/>
      <c r="I138" s="88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 s="18" customFormat="1" ht="15" x14ac:dyDescent="0.25">
      <c r="A139" s="11"/>
      <c r="B139" s="71"/>
      <c r="C139" s="72" t="s">
        <v>510</v>
      </c>
      <c r="D139" s="200"/>
      <c r="E139" s="75"/>
      <c r="F139" s="75"/>
      <c r="G139" s="72" t="s">
        <v>583</v>
      </c>
      <c r="H139" s="1"/>
      <c r="I139" s="88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 s="18" customFormat="1" ht="15" x14ac:dyDescent="0.25">
      <c r="A140" s="11"/>
      <c r="B140" s="71"/>
      <c r="C140" s="72" t="s">
        <v>511</v>
      </c>
      <c r="D140" s="200"/>
      <c r="E140" s="75"/>
      <c r="F140" s="75"/>
      <c r="G140" s="72" t="s">
        <v>584</v>
      </c>
      <c r="H140" s="1"/>
      <c r="I140" s="88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 s="18" customFormat="1" ht="15" x14ac:dyDescent="0.25">
      <c r="A141" s="11"/>
      <c r="B141" s="71"/>
      <c r="C141" s="72" t="s">
        <v>470</v>
      </c>
      <c r="D141" s="200"/>
      <c r="E141" s="75"/>
      <c r="F141" s="75"/>
      <c r="G141" s="72"/>
      <c r="H141" s="72"/>
      <c r="I141" s="88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 s="18" customFormat="1" ht="15" x14ac:dyDescent="0.25">
      <c r="A142" s="11"/>
      <c r="B142" s="71"/>
      <c r="C142" s="72"/>
      <c r="D142" s="72"/>
      <c r="E142" s="75"/>
      <c r="F142" s="75"/>
      <c r="G142" s="72"/>
      <c r="H142" s="72"/>
      <c r="I142" s="88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 s="18" customFormat="1" ht="15" x14ac:dyDescent="0.25">
      <c r="A143" s="11"/>
      <c r="B143" s="71"/>
      <c r="C143" s="72" t="s">
        <v>576</v>
      </c>
      <c r="D143" s="200"/>
      <c r="E143" s="75"/>
      <c r="F143" s="75"/>
      <c r="G143" s="72" t="s">
        <v>581</v>
      </c>
      <c r="H143" s="1"/>
      <c r="I143" s="88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 s="18" customFormat="1" ht="15" x14ac:dyDescent="0.25">
      <c r="A144" s="11"/>
      <c r="B144" s="71"/>
      <c r="C144" s="72" t="s">
        <v>509</v>
      </c>
      <c r="D144" s="200"/>
      <c r="E144" s="75"/>
      <c r="F144" s="75"/>
      <c r="G144" s="72" t="s">
        <v>582</v>
      </c>
      <c r="H144" s="1"/>
      <c r="I144" s="88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 s="18" customFormat="1" ht="15" x14ac:dyDescent="0.25">
      <c r="A145" s="11"/>
      <c r="B145" s="71"/>
      <c r="C145" s="72" t="s">
        <v>510</v>
      </c>
      <c r="D145" s="200"/>
      <c r="E145" s="75"/>
      <c r="F145" s="75"/>
      <c r="G145" s="72" t="s">
        <v>583</v>
      </c>
      <c r="H145" s="1"/>
      <c r="I145" s="88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s="18" customFormat="1" ht="15" x14ac:dyDescent="0.25">
      <c r="A146" s="11"/>
      <c r="B146" s="71"/>
      <c r="C146" s="72" t="s">
        <v>511</v>
      </c>
      <c r="D146" s="200"/>
      <c r="E146" s="75"/>
      <c r="F146" s="75"/>
      <c r="G146" s="72" t="s">
        <v>584</v>
      </c>
      <c r="H146" s="1"/>
      <c r="I146" s="88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 s="18" customFormat="1" ht="15" x14ac:dyDescent="0.25">
      <c r="A147" s="11"/>
      <c r="B147" s="71"/>
      <c r="C147" s="72" t="s">
        <v>471</v>
      </c>
      <c r="D147" s="200"/>
      <c r="E147" s="75"/>
      <c r="F147" s="75"/>
      <c r="G147" s="75"/>
      <c r="H147" s="75"/>
      <c r="I147" s="88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 s="18" customFormat="1" ht="15" x14ac:dyDescent="0.25">
      <c r="A148" s="11"/>
      <c r="B148" s="71"/>
      <c r="C148" s="72"/>
      <c r="D148" s="75"/>
      <c r="E148" s="75"/>
      <c r="F148" s="75"/>
      <c r="G148" s="72"/>
      <c r="H148" s="72"/>
      <c r="I148" s="88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1:21" s="18" customFormat="1" ht="15" x14ac:dyDescent="0.25">
      <c r="A149" s="11"/>
      <c r="B149" s="71"/>
      <c r="C149" s="72" t="s">
        <v>577</v>
      </c>
      <c r="D149" s="200"/>
      <c r="E149" s="75"/>
      <c r="F149" s="75"/>
      <c r="G149" s="72" t="s">
        <v>581</v>
      </c>
      <c r="H149" s="1"/>
      <c r="I149" s="88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 s="18" customFormat="1" ht="15" x14ac:dyDescent="0.25">
      <c r="A150" s="11"/>
      <c r="B150" s="71"/>
      <c r="C150" s="72" t="s">
        <v>509</v>
      </c>
      <c r="D150" s="200"/>
      <c r="E150" s="75"/>
      <c r="F150" s="75"/>
      <c r="G150" s="72" t="s">
        <v>582</v>
      </c>
      <c r="H150" s="1"/>
      <c r="I150" s="88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1:21" s="18" customFormat="1" ht="15" x14ac:dyDescent="0.25">
      <c r="A151" s="11"/>
      <c r="B151" s="71"/>
      <c r="C151" s="72" t="s">
        <v>510</v>
      </c>
      <c r="D151" s="200"/>
      <c r="E151" s="75"/>
      <c r="F151" s="75"/>
      <c r="G151" s="72" t="s">
        <v>583</v>
      </c>
      <c r="H151" s="1"/>
      <c r="I151" s="88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</row>
    <row r="152" spans="1:21" s="18" customFormat="1" ht="15" x14ac:dyDescent="0.25">
      <c r="A152" s="11"/>
      <c r="B152" s="71"/>
      <c r="C152" s="72" t="s">
        <v>511</v>
      </c>
      <c r="D152" s="200"/>
      <c r="E152" s="75"/>
      <c r="F152" s="75"/>
      <c r="G152" s="72" t="s">
        <v>584</v>
      </c>
      <c r="H152" s="1"/>
      <c r="I152" s="88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</row>
    <row r="153" spans="1:21" s="18" customFormat="1" ht="15" x14ac:dyDescent="0.25">
      <c r="A153" s="11"/>
      <c r="B153" s="71"/>
      <c r="C153" s="72" t="s">
        <v>482</v>
      </c>
      <c r="D153" s="200"/>
      <c r="E153" s="75"/>
      <c r="F153" s="75"/>
      <c r="G153" s="75"/>
      <c r="H153" s="75"/>
      <c r="I153" s="88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1:21" s="18" customFormat="1" ht="15" x14ac:dyDescent="0.25">
      <c r="A154" s="11"/>
      <c r="B154" s="71"/>
      <c r="C154" s="72"/>
      <c r="D154" s="75"/>
      <c r="E154" s="75"/>
      <c r="F154" s="75"/>
      <c r="G154" s="72"/>
      <c r="H154" s="72"/>
      <c r="I154" s="88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</row>
    <row r="155" spans="1:21" s="18" customFormat="1" ht="15" x14ac:dyDescent="0.25">
      <c r="A155" s="11"/>
      <c r="B155" s="71"/>
      <c r="C155" s="72" t="s">
        <v>578</v>
      </c>
      <c r="D155" s="200"/>
      <c r="E155" s="75"/>
      <c r="F155" s="75"/>
      <c r="G155" s="75" t="s">
        <v>475</v>
      </c>
      <c r="H155" s="1"/>
      <c r="I155" s="88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1:21" s="18" customFormat="1" ht="15" x14ac:dyDescent="0.25">
      <c r="A156" s="11"/>
      <c r="B156" s="71"/>
      <c r="C156" s="72" t="s">
        <v>579</v>
      </c>
      <c r="D156" s="200"/>
      <c r="E156" s="75"/>
      <c r="F156" s="75"/>
      <c r="G156" s="75" t="s">
        <v>475</v>
      </c>
      <c r="H156" s="1"/>
      <c r="I156" s="88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</row>
    <row r="157" spans="1:21" s="18" customFormat="1" ht="15" x14ac:dyDescent="0.25">
      <c r="A157" s="11"/>
      <c r="B157" s="71"/>
      <c r="C157" s="72" t="s">
        <v>580</v>
      </c>
      <c r="D157" s="200"/>
      <c r="E157" s="75"/>
      <c r="F157" s="75"/>
      <c r="G157" s="75"/>
      <c r="H157" s="75"/>
      <c r="I157" s="88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</row>
    <row r="158" spans="1:21" s="18" customFormat="1" ht="15" x14ac:dyDescent="0.25">
      <c r="A158" s="11"/>
      <c r="B158" s="71"/>
      <c r="C158" s="75"/>
      <c r="D158" s="75"/>
      <c r="E158" s="75"/>
      <c r="F158" s="75"/>
      <c r="G158" s="75"/>
      <c r="H158" s="75"/>
      <c r="I158" s="88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</row>
    <row r="159" spans="1:21" s="18" customFormat="1" ht="15" x14ac:dyDescent="0.25">
      <c r="A159" s="11"/>
      <c r="B159" s="83" t="s">
        <v>585</v>
      </c>
      <c r="C159" s="75"/>
      <c r="D159" s="75"/>
      <c r="E159" s="75"/>
      <c r="F159" s="75"/>
      <c r="G159" s="75"/>
      <c r="H159" s="75"/>
      <c r="I159" s="88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</row>
    <row r="160" spans="1:21" s="18" customFormat="1" ht="15" x14ac:dyDescent="0.25">
      <c r="A160" s="11"/>
      <c r="B160" s="71"/>
      <c r="C160" s="72" t="s">
        <v>87</v>
      </c>
      <c r="D160" s="200"/>
      <c r="E160" s="75"/>
      <c r="F160" s="75"/>
      <c r="G160" s="72" t="s">
        <v>120</v>
      </c>
      <c r="H160" s="1"/>
      <c r="I160" s="88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</row>
    <row r="161" spans="1:21" s="18" customFormat="1" ht="15" x14ac:dyDescent="0.25">
      <c r="A161" s="11"/>
      <c r="B161" s="71"/>
      <c r="C161" s="72" t="s">
        <v>586</v>
      </c>
      <c r="D161" s="200"/>
      <c r="E161" s="75"/>
      <c r="F161" s="75"/>
      <c r="G161" s="72" t="s">
        <v>120</v>
      </c>
      <c r="H161" s="1"/>
      <c r="I161" s="88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s="18" customFormat="1" ht="15" x14ac:dyDescent="0.25">
      <c r="A162" s="11"/>
      <c r="B162" s="71"/>
      <c r="C162" s="72" t="s">
        <v>587</v>
      </c>
      <c r="D162" s="200"/>
      <c r="E162" s="75"/>
      <c r="F162" s="75"/>
      <c r="G162" s="72" t="s">
        <v>120</v>
      </c>
      <c r="H162" s="1"/>
      <c r="I162" s="88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1:21" s="18" customFormat="1" ht="15.6" thickBot="1" x14ac:dyDescent="0.3">
      <c r="A163" s="11"/>
      <c r="B163" s="73"/>
      <c r="C163" s="74"/>
      <c r="D163" s="74"/>
      <c r="E163" s="74"/>
      <c r="F163" s="74"/>
      <c r="G163" s="74"/>
      <c r="H163" s="74"/>
      <c r="I163" s="74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 s="18" customFormat="1" ht="15.6" thickBot="1" x14ac:dyDescent="0.3">
      <c r="A164" s="11"/>
      <c r="B164" s="75"/>
      <c r="C164" s="75"/>
      <c r="D164" s="75"/>
      <c r="E164" s="75"/>
      <c r="F164" s="75"/>
      <c r="G164" s="75"/>
      <c r="H164" s="75"/>
      <c r="I164" s="75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 s="18" customFormat="1" ht="15" x14ac:dyDescent="0.25">
      <c r="A165" s="11"/>
      <c r="B165" s="190" t="s">
        <v>483</v>
      </c>
      <c r="C165" s="80"/>
      <c r="D165" s="80"/>
      <c r="E165" s="80"/>
      <c r="F165" s="80"/>
      <c r="G165" s="80"/>
      <c r="H165" s="80"/>
      <c r="I165" s="8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 s="18" customFormat="1" ht="15" x14ac:dyDescent="0.25">
      <c r="A166" s="11"/>
      <c r="B166" s="71"/>
      <c r="C166" s="72" t="s">
        <v>484</v>
      </c>
      <c r="D166" s="3"/>
      <c r="E166" s="75"/>
      <c r="F166" s="75"/>
      <c r="G166" s="75"/>
      <c r="H166" s="75"/>
      <c r="I166" s="88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 s="18" customFormat="1" ht="15" x14ac:dyDescent="0.25">
      <c r="A167" s="11"/>
      <c r="B167" s="71"/>
      <c r="C167" s="75" t="s">
        <v>486</v>
      </c>
      <c r="D167" s="2"/>
      <c r="E167" s="75" t="s">
        <v>493</v>
      </c>
      <c r="F167" s="75"/>
      <c r="G167" s="75"/>
      <c r="H167" s="75"/>
      <c r="I167" s="88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 s="18" customFormat="1" ht="15" x14ac:dyDescent="0.25">
      <c r="A168" s="11"/>
      <c r="B168" s="71"/>
      <c r="C168" s="75" t="s">
        <v>487</v>
      </c>
      <c r="D168" s="2"/>
      <c r="E168" s="75" t="s">
        <v>493</v>
      </c>
      <c r="F168" s="75"/>
      <c r="G168" s="75"/>
      <c r="H168" s="75"/>
      <c r="I168" s="88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 s="18" customFormat="1" ht="15" x14ac:dyDescent="0.25">
      <c r="A169" s="11"/>
      <c r="B169" s="71"/>
      <c r="C169" s="75" t="s">
        <v>485</v>
      </c>
      <c r="D169" s="3"/>
      <c r="E169" s="75" t="s">
        <v>608</v>
      </c>
      <c r="F169" s="75"/>
      <c r="G169" s="72" t="str">
        <f>IF(D169="","",VLOOKUP(D169,'Data files'!$B$155:$C$159,2))</f>
        <v/>
      </c>
      <c r="H169" s="1"/>
      <c r="I169" s="88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21" s="18" customFormat="1" ht="15" x14ac:dyDescent="0.25">
      <c r="A170" s="11"/>
      <c r="B170" s="71"/>
      <c r="C170" s="75" t="s">
        <v>609</v>
      </c>
      <c r="D170" s="3"/>
      <c r="E170" s="75"/>
      <c r="F170" s="75"/>
      <c r="G170" s="72" t="str">
        <f>IF(D170="","",VLOOKUP(D170,'Data files'!$B$155:$C$159,2))</f>
        <v/>
      </c>
      <c r="H170" s="1"/>
      <c r="I170" s="88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21" s="18" customFormat="1" ht="15" x14ac:dyDescent="0.25">
      <c r="A171" s="11"/>
      <c r="B171" s="71"/>
      <c r="C171" s="75" t="s">
        <v>610</v>
      </c>
      <c r="D171" s="3"/>
      <c r="E171" s="75"/>
      <c r="F171" s="75"/>
      <c r="G171" s="72" t="str">
        <f>IF(D171="","",VLOOKUP(D171,'Data files'!$B$155:$C$159,2))</f>
        <v/>
      </c>
      <c r="H171" s="1"/>
      <c r="I171" s="88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1:21" s="18" customFormat="1" ht="15" x14ac:dyDescent="0.25">
      <c r="A172" s="11"/>
      <c r="B172" s="71"/>
      <c r="C172" s="75"/>
      <c r="D172" s="3"/>
      <c r="E172" s="75"/>
      <c r="F172" s="75"/>
      <c r="G172" s="72"/>
      <c r="H172" s="1"/>
      <c r="I172" s="88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21" s="18" customFormat="1" ht="15" x14ac:dyDescent="0.25">
      <c r="A173" s="11"/>
      <c r="B173" s="71"/>
      <c r="C173" s="75"/>
      <c r="D173" s="3"/>
      <c r="E173" s="75"/>
      <c r="F173" s="75"/>
      <c r="G173" s="72" t="str">
        <f>IF(D173="","",VLOOKUP(D173,'Data files'!$B$155:$C$159,2))</f>
        <v/>
      </c>
      <c r="H173" s="1"/>
      <c r="I173" s="88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1:21" s="18" customFormat="1" ht="15.6" thickBot="1" x14ac:dyDescent="0.3">
      <c r="A174" s="11"/>
      <c r="B174" s="73"/>
      <c r="C174" s="74"/>
      <c r="D174" s="74"/>
      <c r="E174" s="74"/>
      <c r="F174" s="74"/>
      <c r="G174" s="74"/>
      <c r="H174" s="74"/>
      <c r="I174" s="89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1:21" s="18" customFormat="1" ht="15.6" thickBo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21" s="18" customFormat="1" ht="15.6" x14ac:dyDescent="0.3">
      <c r="A176" s="11"/>
      <c r="B176" s="4" t="s">
        <v>244</v>
      </c>
      <c r="C176" s="5"/>
      <c r="D176" s="5"/>
      <c r="E176" s="5"/>
      <c r="F176" s="5"/>
      <c r="G176" s="5"/>
      <c r="H176" s="5"/>
      <c r="I176" s="1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1:21" s="18" customFormat="1" ht="15" x14ac:dyDescent="0.25">
      <c r="A177" s="11"/>
      <c r="B177" s="6"/>
      <c r="C177" s="7" t="s">
        <v>605</v>
      </c>
      <c r="D177" s="3"/>
      <c r="E177" s="8"/>
      <c r="F177" s="8"/>
      <c r="G177" s="7" t="s">
        <v>170</v>
      </c>
      <c r="H177" s="2"/>
      <c r="I177" s="19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1:21" s="18" customFormat="1" ht="15" x14ac:dyDescent="0.25">
      <c r="A178" s="11"/>
      <c r="B178" s="6"/>
      <c r="C178" s="7" t="s">
        <v>292</v>
      </c>
      <c r="D178" s="3"/>
      <c r="E178" s="8"/>
      <c r="F178" s="8"/>
      <c r="G178" s="7" t="s">
        <v>170</v>
      </c>
      <c r="H178" s="2"/>
      <c r="I178" s="19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1:21" s="18" customFormat="1" ht="15" x14ac:dyDescent="0.25">
      <c r="A179" s="11"/>
      <c r="B179" s="6"/>
      <c r="C179" s="7" t="s">
        <v>250</v>
      </c>
      <c r="D179" s="3"/>
      <c r="E179" s="8"/>
      <c r="F179" s="8"/>
      <c r="G179" s="7" t="s">
        <v>170</v>
      </c>
      <c r="H179" s="2"/>
      <c r="I179" s="19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1:21" s="18" customFormat="1" ht="15" x14ac:dyDescent="0.25">
      <c r="A180" s="11"/>
      <c r="B180" s="6"/>
      <c r="C180" s="7" t="s">
        <v>596</v>
      </c>
      <c r="D180" s="3"/>
      <c r="E180" s="8"/>
      <c r="F180" s="8"/>
      <c r="G180" s="7" t="s">
        <v>170</v>
      </c>
      <c r="H180" s="2"/>
      <c r="I180" s="19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1:21" s="18" customFormat="1" ht="15.6" thickBot="1" x14ac:dyDescent="0.3">
      <c r="A181" s="11"/>
      <c r="B181" s="9"/>
      <c r="C181" s="10"/>
      <c r="D181" s="10"/>
      <c r="E181" s="10"/>
      <c r="F181" s="10"/>
      <c r="G181" s="10"/>
      <c r="H181" s="10"/>
      <c r="I181" s="20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1:21" s="18" customFormat="1" ht="1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1:21" ht="13.8" thickBot="1" x14ac:dyDescent="0.3">
      <c r="A183" s="94"/>
      <c r="B183" s="94"/>
      <c r="C183" s="94"/>
      <c r="D183" s="94"/>
      <c r="G183" s="94"/>
      <c r="H183" s="94"/>
      <c r="I183" s="94"/>
    </row>
    <row r="184" spans="1:21" ht="15.6" x14ac:dyDescent="0.3">
      <c r="A184" s="94"/>
      <c r="B184" s="4" t="s">
        <v>255</v>
      </c>
      <c r="C184" s="191"/>
      <c r="D184" s="191"/>
      <c r="E184" s="191"/>
      <c r="F184" s="191"/>
      <c r="G184" s="191"/>
      <c r="H184" s="191"/>
      <c r="I184" s="172"/>
    </row>
    <row r="185" spans="1:21" ht="15" x14ac:dyDescent="0.25">
      <c r="A185" s="94"/>
      <c r="B185" s="173"/>
      <c r="C185" s="7" t="s">
        <v>256</v>
      </c>
      <c r="D185" s="2"/>
      <c r="E185" s="192"/>
      <c r="F185" s="192"/>
      <c r="G185" s="7" t="s">
        <v>597</v>
      </c>
      <c r="H185" s="2"/>
      <c r="I185" s="174"/>
    </row>
    <row r="186" spans="1:21" ht="15" x14ac:dyDescent="0.25">
      <c r="A186" s="94"/>
      <c r="B186" s="173"/>
      <c r="C186" s="7" t="s">
        <v>257</v>
      </c>
      <c r="D186" s="2"/>
      <c r="E186" s="192"/>
      <c r="F186" s="192"/>
      <c r="G186" s="7" t="s">
        <v>611</v>
      </c>
      <c r="H186" s="2"/>
      <c r="I186" s="174"/>
    </row>
    <row r="187" spans="1:21" ht="13.8" thickBot="1" x14ac:dyDescent="0.3">
      <c r="A187" s="94"/>
      <c r="B187" s="187"/>
      <c r="C187" s="193"/>
      <c r="D187" s="193"/>
      <c r="E187" s="193"/>
      <c r="F187" s="193"/>
      <c r="G187" s="193"/>
      <c r="H187" s="193"/>
      <c r="I187" s="175"/>
    </row>
    <row r="188" spans="1:21" x14ac:dyDescent="0.25">
      <c r="A188" s="94"/>
      <c r="B188" s="94"/>
      <c r="C188" s="94"/>
      <c r="D188" s="94"/>
      <c r="G188" s="94"/>
      <c r="H188" s="94"/>
      <c r="I188" s="94"/>
    </row>
    <row r="189" spans="1:21" x14ac:dyDescent="0.25">
      <c r="A189" s="94"/>
      <c r="B189" s="94"/>
      <c r="C189" s="94"/>
      <c r="D189" s="94"/>
      <c r="G189" s="94"/>
      <c r="H189" s="94"/>
      <c r="I189" s="94"/>
    </row>
    <row r="190" spans="1:21" x14ac:dyDescent="0.25">
      <c r="A190" s="94"/>
      <c r="B190" s="94"/>
      <c r="C190" s="94"/>
      <c r="D190" s="94"/>
      <c r="G190" s="94"/>
      <c r="H190" s="94"/>
      <c r="I190" s="94"/>
    </row>
    <row r="191" spans="1:21" x14ac:dyDescent="0.25">
      <c r="A191" s="94"/>
      <c r="B191" s="94"/>
      <c r="C191" s="94"/>
      <c r="D191" s="94"/>
      <c r="G191" s="94"/>
      <c r="H191" s="94"/>
      <c r="I191" s="94"/>
    </row>
    <row r="192" spans="1:21" x14ac:dyDescent="0.25">
      <c r="A192" s="94"/>
      <c r="B192" s="94"/>
      <c r="C192" s="94"/>
      <c r="D192" s="94"/>
      <c r="G192" s="94"/>
      <c r="H192" s="94"/>
      <c r="I192" s="94"/>
    </row>
    <row r="193" spans="1:9" x14ac:dyDescent="0.25">
      <c r="A193" s="94"/>
      <c r="B193" s="94"/>
      <c r="C193" s="94"/>
      <c r="D193" s="94"/>
      <c r="G193" s="94"/>
      <c r="H193" s="94"/>
      <c r="I193" s="94"/>
    </row>
    <row r="194" spans="1:9" x14ac:dyDescent="0.25">
      <c r="A194" s="94"/>
      <c r="B194" s="94"/>
      <c r="C194" s="94"/>
      <c r="D194" s="94"/>
      <c r="G194" s="94"/>
      <c r="H194" s="94"/>
      <c r="I194" s="94"/>
    </row>
    <row r="195" spans="1:9" x14ac:dyDescent="0.25">
      <c r="A195" s="94"/>
      <c r="B195" s="94"/>
      <c r="C195" s="94"/>
      <c r="D195" s="94"/>
      <c r="G195" s="94"/>
      <c r="H195" s="94"/>
      <c r="I195" s="94"/>
    </row>
    <row r="196" spans="1:9" x14ac:dyDescent="0.25">
      <c r="A196" s="94"/>
      <c r="B196" s="94"/>
      <c r="C196" s="94"/>
      <c r="D196" s="94"/>
      <c r="G196" s="94"/>
      <c r="H196" s="94"/>
      <c r="I196" s="94"/>
    </row>
    <row r="197" spans="1:9" x14ac:dyDescent="0.25">
      <c r="A197" s="94"/>
      <c r="B197" s="94"/>
      <c r="C197" s="94"/>
      <c r="D197" s="94"/>
      <c r="G197" s="94"/>
      <c r="H197" s="94"/>
      <c r="I197" s="94"/>
    </row>
    <row r="198" spans="1:9" x14ac:dyDescent="0.25">
      <c r="A198" s="94"/>
      <c r="B198" s="94"/>
      <c r="C198" s="94"/>
      <c r="D198" s="94"/>
      <c r="G198" s="94"/>
      <c r="H198" s="94"/>
      <c r="I198" s="94"/>
    </row>
    <row r="199" spans="1:9" x14ac:dyDescent="0.25">
      <c r="A199" s="94"/>
      <c r="B199" s="94"/>
      <c r="C199" s="94"/>
      <c r="D199" s="94"/>
      <c r="G199" s="94"/>
      <c r="H199" s="94"/>
      <c r="I199" s="94"/>
    </row>
    <row r="200" spans="1:9" x14ac:dyDescent="0.25">
      <c r="A200" s="94"/>
      <c r="B200" s="94"/>
      <c r="C200" s="94"/>
      <c r="D200" s="94"/>
      <c r="G200" s="94"/>
      <c r="H200" s="94"/>
      <c r="I200" s="94"/>
    </row>
    <row r="201" spans="1:9" x14ac:dyDescent="0.25">
      <c r="A201" s="94"/>
      <c r="B201" s="94"/>
      <c r="C201" s="94"/>
      <c r="D201" s="94"/>
      <c r="G201" s="94"/>
      <c r="H201" s="94"/>
      <c r="I201" s="94"/>
    </row>
    <row r="202" spans="1:9" x14ac:dyDescent="0.25">
      <c r="A202" s="94"/>
      <c r="B202" s="94"/>
      <c r="C202" s="94"/>
      <c r="D202" s="94"/>
      <c r="G202" s="94"/>
      <c r="H202" s="94"/>
      <c r="I202" s="94"/>
    </row>
    <row r="203" spans="1:9" x14ac:dyDescent="0.25">
      <c r="A203" s="94"/>
      <c r="B203" s="94"/>
      <c r="C203" s="94"/>
      <c r="D203" s="94"/>
      <c r="G203" s="94"/>
      <c r="H203" s="94"/>
      <c r="I203" s="94"/>
    </row>
    <row r="204" spans="1:9" x14ac:dyDescent="0.25">
      <c r="A204" s="94"/>
      <c r="B204" s="94"/>
      <c r="C204" s="94"/>
      <c r="D204" s="94"/>
      <c r="G204" s="94"/>
      <c r="H204" s="94"/>
      <c r="I204" s="94"/>
    </row>
    <row r="205" spans="1:9" x14ac:dyDescent="0.25">
      <c r="A205" s="94"/>
      <c r="B205" s="94"/>
      <c r="C205" s="94"/>
      <c r="D205" s="94"/>
      <c r="G205" s="94"/>
      <c r="H205" s="94"/>
      <c r="I205" s="94"/>
    </row>
    <row r="206" spans="1:9" x14ac:dyDescent="0.25">
      <c r="A206" s="94"/>
      <c r="B206" s="94"/>
      <c r="C206" s="94"/>
      <c r="D206" s="94"/>
      <c r="G206" s="94"/>
      <c r="H206" s="94"/>
      <c r="I206" s="94"/>
    </row>
    <row r="207" spans="1:9" x14ac:dyDescent="0.25">
      <c r="A207" s="94"/>
      <c r="B207" s="94"/>
      <c r="C207" s="94"/>
      <c r="D207" s="94"/>
      <c r="G207" s="94"/>
      <c r="H207" s="94"/>
      <c r="I207" s="94"/>
    </row>
    <row r="208" spans="1:9" x14ac:dyDescent="0.25">
      <c r="A208" s="94"/>
      <c r="B208" s="94"/>
      <c r="C208" s="94"/>
      <c r="D208" s="94"/>
      <c r="G208" s="94"/>
      <c r="H208" s="94"/>
      <c r="I208" s="94"/>
    </row>
    <row r="209" spans="1:9" x14ac:dyDescent="0.25">
      <c r="A209" s="94"/>
      <c r="B209" s="94"/>
      <c r="C209" s="94"/>
      <c r="D209" s="94"/>
      <c r="G209" s="94"/>
      <c r="H209" s="94"/>
      <c r="I209" s="94"/>
    </row>
    <row r="210" spans="1:9" x14ac:dyDescent="0.25">
      <c r="A210" s="94"/>
      <c r="B210" s="94"/>
      <c r="C210" s="94"/>
      <c r="D210" s="94"/>
      <c r="G210" s="94"/>
      <c r="H210" s="94"/>
      <c r="I210" s="94"/>
    </row>
    <row r="211" spans="1:9" x14ac:dyDescent="0.25">
      <c r="A211" s="94"/>
      <c r="B211" s="94"/>
      <c r="C211" s="94"/>
      <c r="D211" s="94"/>
      <c r="G211" s="94"/>
      <c r="H211" s="94"/>
      <c r="I211" s="94"/>
    </row>
    <row r="212" spans="1:9" x14ac:dyDescent="0.25">
      <c r="A212" s="94"/>
      <c r="B212" s="94"/>
      <c r="C212" s="94"/>
      <c r="D212" s="94"/>
      <c r="G212" s="94"/>
      <c r="H212" s="94"/>
      <c r="I212" s="94"/>
    </row>
    <row r="213" spans="1:9" x14ac:dyDescent="0.25">
      <c r="A213" s="94"/>
      <c r="B213" s="94"/>
      <c r="C213" s="94"/>
      <c r="D213" s="94"/>
      <c r="G213" s="94"/>
      <c r="H213" s="94"/>
      <c r="I213" s="94"/>
    </row>
    <row r="214" spans="1:9" x14ac:dyDescent="0.25">
      <c r="A214" s="94"/>
      <c r="B214" s="94"/>
      <c r="C214" s="94"/>
      <c r="D214" s="94"/>
      <c r="G214" s="94"/>
      <c r="H214" s="94"/>
      <c r="I214" s="94"/>
    </row>
    <row r="215" spans="1:9" x14ac:dyDescent="0.25">
      <c r="A215" s="94"/>
      <c r="B215" s="94"/>
      <c r="C215" s="94"/>
      <c r="D215" s="94"/>
      <c r="G215" s="94"/>
      <c r="H215" s="94"/>
      <c r="I215" s="94"/>
    </row>
    <row r="216" spans="1:9" x14ac:dyDescent="0.25">
      <c r="A216" s="94"/>
      <c r="B216" s="94"/>
      <c r="C216" s="94"/>
      <c r="D216" s="94"/>
      <c r="G216" s="94"/>
      <c r="H216" s="94"/>
      <c r="I216" s="94"/>
    </row>
    <row r="217" spans="1:9" x14ac:dyDescent="0.25">
      <c r="A217" s="94"/>
      <c r="B217" s="94"/>
      <c r="C217" s="94"/>
      <c r="D217" s="94"/>
      <c r="G217" s="94"/>
      <c r="H217" s="94"/>
      <c r="I217" s="94"/>
    </row>
    <row r="218" spans="1:9" x14ac:dyDescent="0.25">
      <c r="A218" s="94"/>
      <c r="B218" s="94"/>
      <c r="C218" s="94"/>
      <c r="D218" s="94"/>
      <c r="G218" s="94"/>
      <c r="H218" s="94"/>
      <c r="I218" s="94"/>
    </row>
    <row r="219" spans="1:9" x14ac:dyDescent="0.25">
      <c r="A219" s="94"/>
      <c r="B219" s="94"/>
      <c r="C219" s="94"/>
      <c r="D219" s="94"/>
      <c r="G219" s="94"/>
      <c r="H219" s="94"/>
      <c r="I219" s="94"/>
    </row>
    <row r="220" spans="1:9" x14ac:dyDescent="0.25">
      <c r="A220" s="94"/>
      <c r="B220" s="94"/>
      <c r="C220" s="94"/>
      <c r="D220" s="94"/>
      <c r="G220" s="94"/>
      <c r="H220" s="94"/>
      <c r="I220" s="94"/>
    </row>
    <row r="221" spans="1:9" x14ac:dyDescent="0.25">
      <c r="A221" s="94"/>
      <c r="B221" s="94"/>
      <c r="C221" s="94"/>
      <c r="D221" s="94"/>
      <c r="G221" s="94"/>
      <c r="H221" s="94"/>
      <c r="I221" s="94"/>
    </row>
    <row r="222" spans="1:9" x14ac:dyDescent="0.25">
      <c r="A222" s="94"/>
      <c r="B222" s="94"/>
      <c r="C222" s="94"/>
      <c r="D222" s="94"/>
      <c r="G222" s="94"/>
      <c r="H222" s="94"/>
      <c r="I222" s="94"/>
    </row>
    <row r="223" spans="1:9" x14ac:dyDescent="0.25">
      <c r="A223" s="94"/>
      <c r="B223" s="94"/>
      <c r="C223" s="94"/>
      <c r="D223" s="94"/>
      <c r="G223" s="94"/>
      <c r="H223" s="94"/>
      <c r="I223" s="94"/>
    </row>
    <row r="224" spans="1:9" x14ac:dyDescent="0.25">
      <c r="A224" s="94"/>
      <c r="B224" s="94"/>
      <c r="C224" s="94"/>
      <c r="D224" s="94"/>
      <c r="G224" s="94"/>
      <c r="H224" s="94"/>
      <c r="I224" s="94"/>
    </row>
    <row r="225" spans="1:9" x14ac:dyDescent="0.25">
      <c r="A225" s="94"/>
      <c r="B225" s="94"/>
      <c r="C225" s="94"/>
      <c r="D225" s="94"/>
      <c r="G225" s="94"/>
      <c r="H225" s="94"/>
      <c r="I225" s="94"/>
    </row>
    <row r="226" spans="1:9" x14ac:dyDescent="0.25">
      <c r="A226" s="94"/>
      <c r="B226" s="94"/>
      <c r="C226" s="94"/>
      <c r="D226" s="94"/>
      <c r="G226" s="94"/>
      <c r="H226" s="94"/>
      <c r="I226" s="94"/>
    </row>
    <row r="227" spans="1:9" x14ac:dyDescent="0.25">
      <c r="A227" s="94"/>
      <c r="B227" s="94"/>
      <c r="C227" s="94"/>
      <c r="D227" s="94"/>
      <c r="G227" s="94"/>
      <c r="H227" s="94"/>
      <c r="I227" s="94"/>
    </row>
    <row r="228" spans="1:9" x14ac:dyDescent="0.25">
      <c r="A228" s="94"/>
      <c r="B228" s="94"/>
      <c r="C228" s="94"/>
      <c r="D228" s="94"/>
      <c r="G228" s="94"/>
      <c r="H228" s="94"/>
      <c r="I228" s="94"/>
    </row>
    <row r="229" spans="1:9" x14ac:dyDescent="0.25">
      <c r="A229" s="94"/>
      <c r="B229" s="94"/>
      <c r="C229" s="94"/>
      <c r="D229" s="94"/>
      <c r="G229" s="94"/>
      <c r="H229" s="94"/>
      <c r="I229" s="94"/>
    </row>
    <row r="230" spans="1:9" x14ac:dyDescent="0.25">
      <c r="A230" s="94"/>
      <c r="B230" s="94"/>
      <c r="C230" s="94"/>
      <c r="D230" s="94"/>
      <c r="G230" s="94"/>
      <c r="H230" s="94"/>
      <c r="I230" s="94"/>
    </row>
    <row r="231" spans="1:9" x14ac:dyDescent="0.25">
      <c r="A231" s="94"/>
      <c r="B231" s="94"/>
      <c r="C231" s="94"/>
      <c r="D231" s="94"/>
      <c r="G231" s="94"/>
      <c r="H231" s="94"/>
      <c r="I231" s="94"/>
    </row>
    <row r="232" spans="1:9" x14ac:dyDescent="0.25">
      <c r="A232" s="94"/>
      <c r="B232" s="94"/>
      <c r="C232" s="94"/>
      <c r="D232" s="94"/>
      <c r="G232" s="94"/>
      <c r="H232" s="94"/>
      <c r="I232" s="94"/>
    </row>
    <row r="233" spans="1:9" x14ac:dyDescent="0.25">
      <c r="A233" s="94"/>
      <c r="B233" s="94"/>
      <c r="C233" s="94"/>
      <c r="D233" s="94"/>
      <c r="G233" s="94"/>
      <c r="H233" s="94"/>
      <c r="I233" s="94"/>
    </row>
    <row r="234" spans="1:9" x14ac:dyDescent="0.25">
      <c r="A234" s="94"/>
      <c r="B234" s="94"/>
      <c r="C234" s="94"/>
      <c r="D234" s="94"/>
      <c r="G234" s="94"/>
      <c r="H234" s="94"/>
      <c r="I234" s="94"/>
    </row>
    <row r="235" spans="1:9" x14ac:dyDescent="0.25">
      <c r="A235" s="94"/>
      <c r="B235" s="94"/>
      <c r="C235" s="94"/>
      <c r="D235" s="94"/>
      <c r="G235" s="94"/>
      <c r="H235" s="94"/>
      <c r="I235" s="94"/>
    </row>
    <row r="236" spans="1:9" x14ac:dyDescent="0.25">
      <c r="A236" s="94"/>
      <c r="B236" s="94"/>
      <c r="C236" s="94"/>
      <c r="D236" s="94"/>
      <c r="G236" s="94"/>
      <c r="H236" s="94"/>
      <c r="I236" s="94"/>
    </row>
    <row r="237" spans="1:9" x14ac:dyDescent="0.25">
      <c r="A237" s="94"/>
      <c r="B237" s="94"/>
      <c r="C237" s="94"/>
      <c r="D237" s="94"/>
      <c r="G237" s="94"/>
      <c r="H237" s="94"/>
      <c r="I237" s="94"/>
    </row>
    <row r="238" spans="1:9" x14ac:dyDescent="0.25">
      <c r="A238" s="94"/>
      <c r="B238" s="94"/>
      <c r="C238" s="94"/>
      <c r="D238" s="94"/>
      <c r="G238" s="94"/>
      <c r="H238" s="94"/>
      <c r="I238" s="94"/>
    </row>
    <row r="239" spans="1:9" x14ac:dyDescent="0.25">
      <c r="A239" s="94"/>
      <c r="B239" s="94"/>
      <c r="C239" s="94"/>
      <c r="D239" s="94"/>
      <c r="G239" s="94"/>
      <c r="H239" s="94"/>
      <c r="I239" s="94"/>
    </row>
  </sheetData>
  <sheetProtection selectLockedCells="1"/>
  <protectedRanges>
    <protectedRange sqref="D6 D8:F8 D9 D12:F13 D15 D19:D23 H19:H23 H12:H15 H6:H10 D27:D31 D35:D43 D45 D47:D50 D52:D54 H52:H53 H45:H48 H42 H39 H37 H35 D57:D61 D64:D74 H58:H61 H64 H66:H67 H69 H72 H74 D77:D82 D84:D89 H77 H80:H82 H84 H87:H89 D92:D95 D98:D106 F98:H106" name="Input range"/>
  </protectedRanges>
  <mergeCells count="5">
    <mergeCell ref="F80:F81"/>
    <mergeCell ref="F87:F88"/>
    <mergeCell ref="F77:F79"/>
    <mergeCell ref="G77:G79"/>
    <mergeCell ref="G84:G86"/>
  </mergeCells>
  <phoneticPr fontId="3" type="noConversion"/>
  <dataValidations count="71">
    <dataValidation type="list" allowBlank="1" showInputMessage="1" showErrorMessage="1" sqref="H15 D36:D37 H48 D105 D180">
      <formula1>yes_no</formula1>
    </dataValidation>
    <dataValidation type="list" allowBlank="1" showInputMessage="1" showErrorMessage="1" sqref="D19:D24">
      <formula1>doc_list</formula1>
    </dataValidation>
    <dataValidation type="list" allowBlank="1" showInputMessage="1" showErrorMessage="1" sqref="D77 D84">
      <formula1>lateral_list</formula1>
    </dataValidation>
    <dataValidation type="list" allowBlank="1" showInputMessage="1" showErrorMessage="1" sqref="D59">
      <formula1>beam_list</formula1>
    </dataValidation>
    <dataValidation type="list" allowBlank="1" showInputMessage="1" showErrorMessage="1" sqref="D60">
      <formula1>column_list</formula1>
    </dataValidation>
    <dataValidation type="list" allowBlank="1" showInputMessage="1" showErrorMessage="1" sqref="D58">
      <formula1>roof_list</formula1>
    </dataValidation>
    <dataValidation type="list" allowBlank="1" showInputMessage="1" showErrorMessage="1" sqref="D98">
      <formula1>stair_list</formula1>
    </dataValidation>
    <dataValidation type="list" allowBlank="1" showInputMessage="1" showErrorMessage="1" sqref="D99">
      <formula1>cladding_list</formula1>
    </dataValidation>
    <dataValidation type="list" allowBlank="1" showInputMessage="1" showErrorMessage="1" sqref="D101">
      <formula1>glazing_list</formula1>
    </dataValidation>
    <dataValidation type="list" allowBlank="1" showInputMessage="1" showErrorMessage="1" sqref="D102">
      <formula1>ceiling_list</formula1>
    </dataValidation>
    <dataValidation type="list" allowBlank="1" showInputMessage="1" showErrorMessage="1" sqref="H92:H95">
      <formula1>pounding_list</formula1>
    </dataValidation>
    <dataValidation type="list" allowBlank="1" showInputMessage="1" showErrorMessage="1" sqref="D100">
      <formula1>Roofing_list</formula1>
    </dataValidation>
    <dataValidation type="list" allowBlank="1" showInputMessage="1" showErrorMessage="1" sqref="H80:H82 H87:H89">
      <formula1>est_calc</formula1>
    </dataValidation>
    <dataValidation type="list" allowBlank="1" showInputMessage="1" showErrorMessage="1" sqref="D27">
      <formula1>site_slope</formula1>
    </dataValidation>
    <dataValidation type="list" allowBlank="1" showInputMessage="1" showErrorMessage="1" sqref="D28">
      <formula1>soil_type_list</formula1>
    </dataValidation>
    <dataValidation type="list" allowBlank="1" showInputMessage="1" showErrorMessage="1" sqref="D29">
      <formula1>Soil_class</formula1>
    </dataValidation>
    <dataValidation type="list" allowBlank="1" showInputMessage="1" showErrorMessage="1" sqref="D47:D48">
      <formula1>use_list</formula1>
    </dataValidation>
    <dataValidation type="list" allowBlank="1" showInputMessage="1" showErrorMessage="1" sqref="D39">
      <formula1>foundation_type_list</formula1>
    </dataValidation>
    <dataValidation type="list" allowBlank="1" showInputMessage="1" showErrorMessage="1" sqref="D50">
      <formula1>importance_list</formula1>
    </dataValidation>
    <dataValidation type="list" allowBlank="1" showInputMessage="1" showErrorMessage="1" sqref="D177">
      <formula1>repair_list</formula1>
    </dataValidation>
    <dataValidation type="list" allowBlank="1" showInputMessage="1" showErrorMessage="1" sqref="D179">
      <formula1>interim_list</formula1>
    </dataValidation>
    <dataValidation type="whole" allowBlank="1" showInputMessage="1" showErrorMessage="1" sqref="D12">
      <formula1>40</formula1>
      <formula2>45</formula2>
    </dataValidation>
    <dataValidation type="whole" allowBlank="1" showInputMessage="1" showErrorMessage="1" sqref="D13">
      <formula1>170</formula1>
      <formula2>175</formula2>
    </dataValidation>
    <dataValidation type="whole" allowBlank="1" showInputMessage="1" showErrorMessage="1" sqref="E12:E13">
      <formula1>0</formula1>
      <formula2>59</formula2>
    </dataValidation>
    <dataValidation type="decimal" allowBlank="1" showInputMessage="1" showErrorMessage="1" sqref="F12:F13">
      <formula1>0</formula1>
      <formula2>59.99</formula2>
    </dataValidation>
    <dataValidation type="decimal" allowBlank="1" showInputMessage="1" showErrorMessage="1" sqref="H27">
      <formula1>0</formula1>
      <formula2>50</formula2>
    </dataValidation>
    <dataValidation type="decimal" allowBlank="1" showInputMessage="1" showErrorMessage="1" sqref="H31">
      <formula1>0</formula1>
      <formula2>1000</formula2>
    </dataValidation>
    <dataValidation type="whole" allowBlank="1" showInputMessage="1" showErrorMessage="1" sqref="D31">
      <formula1>0</formula1>
      <formula2>100</formula2>
    </dataValidation>
    <dataValidation type="whole" allowBlank="1" showInputMessage="1" showErrorMessage="1" sqref="D35 D73">
      <formula1>1</formula1>
      <formula2>100</formula2>
    </dataValidation>
    <dataValidation type="whole" allowBlank="1" showInputMessage="1" showErrorMessage="1" sqref="D38">
      <formula1>0</formula1>
      <formula2>10</formula2>
    </dataValidation>
    <dataValidation type="decimal" allowBlank="1" showInputMessage="1" showErrorMessage="1" sqref="D40">
      <formula1>0</formula1>
      <formula2>100</formula2>
    </dataValidation>
    <dataValidation type="whole" allowBlank="1" showInputMessage="1" showErrorMessage="1" sqref="D41">
      <formula1>0</formula1>
      <formula2>50000</formula2>
    </dataValidation>
    <dataValidation type="whole" allowBlank="1" showInputMessage="1" showErrorMessage="1" sqref="D42">
      <formula1>0</formula1>
      <formula2>2016</formula2>
    </dataValidation>
    <dataValidation type="whole" allowBlank="1" showInputMessage="1" showErrorMessage="1" sqref="H7">
      <formula1>1</formula1>
      <formula2>10000000</formula2>
    </dataValidation>
    <dataValidation type="decimal" allowBlank="1" showInputMessage="1" showErrorMessage="1" sqref="D79:D80 D86:D87">
      <formula1>0</formula1>
      <formula2>10</formula2>
    </dataValidation>
    <dataValidation type="whole" allowBlank="1" showInputMessage="1" showErrorMessage="1" sqref="D81:D82 D88:D89 D92:D95">
      <formula1>0</formula1>
      <formula2>1000</formula2>
    </dataValidation>
    <dataValidation type="list" allowBlank="1" showInputMessage="1" showErrorMessage="1" sqref="D57">
      <formula1>gravity_system_list</formula1>
    </dataValidation>
    <dataValidation type="list" allowBlank="1" showInputMessage="1" showErrorMessage="1" sqref="D61">
      <formula1>wall_list</formula1>
    </dataValidation>
    <dataValidation type="whole" allowBlank="1" showInputMessage="1" showErrorMessage="1" sqref="H61">
      <formula1>0</formula1>
      <formula2>1200</formula2>
    </dataValidation>
    <dataValidation type="whole" allowBlank="1" showInputMessage="1" showErrorMessage="1" sqref="H45">
      <formula1>1965</formula1>
      <formula2>2015</formula2>
    </dataValidation>
    <dataValidation type="list" allowBlank="1" showInputMessage="1" showErrorMessage="1" sqref="D123 D113 D118">
      <formula1>CDSA1_list</formula1>
    </dataValidation>
    <dataValidation type="list" allowBlank="1" showInputMessage="1" showErrorMessage="1" sqref="D127">
      <formula1>CDSA2_list</formula1>
    </dataValidation>
    <dataValidation type="list" allowBlank="1" showInputMessage="1" showErrorMessage="1" sqref="D129">
      <formula1>CDSB1_list</formula1>
    </dataValidation>
    <dataValidation type="list" allowBlank="1" showInputMessage="1" showErrorMessage="1" sqref="D132">
      <formula1>CDSB2_list</formula1>
    </dataValidation>
    <dataValidation type="list" allowBlank="1" showInputMessage="1" showErrorMessage="1" sqref="D134">
      <formula1>CDSB3_list</formula1>
    </dataValidation>
    <dataValidation type="list" allowBlank="1" showInputMessage="1" showErrorMessage="1" sqref="D155">
      <formula1>CDSC2_list</formula1>
    </dataValidation>
    <dataValidation type="list" allowBlank="1" showInputMessage="1" showErrorMessage="1" sqref="D156">
      <formula1>CDSC3_list</formula1>
    </dataValidation>
    <dataValidation type="list" allowBlank="1" showInputMessage="1" showErrorMessage="1" sqref="D157">
      <formula1>CDSC4_list</formula1>
    </dataValidation>
    <dataValidation type="list" allowBlank="1" showInputMessage="1" showErrorMessage="1" sqref="D160">
      <formula1>CDSD1_list</formula1>
    </dataValidation>
    <dataValidation type="list" allowBlank="1" showInputMessage="1" showErrorMessage="1" sqref="D161:D162">
      <formula1>CDSD2_list</formula1>
    </dataValidation>
    <dataValidation type="whole" allowBlank="1" showInputMessage="1" showErrorMessage="1" sqref="H42">
      <formula1>1900</formula1>
      <formula2>2016</formula2>
    </dataValidation>
    <dataValidation type="list" allowBlank="1" showInputMessage="1" showErrorMessage="1" sqref="D30 D45 F98:H106 D43 D178 D166">
      <formula1>yes_no_unknown</formula1>
    </dataValidation>
    <dataValidation type="list" allowBlank="1" showInputMessage="1" showErrorMessage="1" sqref="D85 D78">
      <formula1>Directions</formula1>
    </dataValidation>
    <dataValidation type="whole" allowBlank="1" showInputMessage="1" showErrorMessage="1" sqref="H113 H118 H123 H134 H127 H155:H156 H169:H173 H132">
      <formula1>0</formula1>
      <formula2>9999</formula2>
    </dataValidation>
    <dataValidation type="list" allowBlank="1" showInputMessage="1" showErrorMessage="1" sqref="D52:D53">
      <formula1>Irregularity</formula1>
    </dataValidation>
    <dataValidation type="list" allowBlank="1" showInputMessage="1" showErrorMessage="1" sqref="D64">
      <formula1>floor_type</formula1>
    </dataValidation>
    <dataValidation type="list" allowBlank="1" showInputMessage="1" showErrorMessage="1" sqref="D66">
      <formula1>floor_reo</formula1>
    </dataValidation>
    <dataValidation type="list" allowBlank="1" showInputMessage="1" showErrorMessage="1" sqref="D67">
      <formula1>floor_precast</formula1>
    </dataValidation>
    <dataValidation type="list" allowBlank="1" showInputMessage="1" showErrorMessage="1" sqref="D69">
      <formula1>floor_seating</formula1>
    </dataValidation>
    <dataValidation type="list" allowBlank="1" showInputMessage="1" showErrorMessage="1" sqref="D70">
      <formula1>floor_bearing</formula1>
    </dataValidation>
    <dataValidation type="list" allowBlank="1" showInputMessage="1" showErrorMessage="1" sqref="D71">
      <formula1>floor_continuity</formula1>
    </dataValidation>
    <dataValidation type="list" allowBlank="1" showInputMessage="1" showErrorMessage="1" sqref="D72">
      <formula1>floor_link</formula1>
    </dataValidation>
    <dataValidation type="list" allowBlank="1" showInputMessage="1" showErrorMessage="1" sqref="D74">
      <formula1>floor_col_tie</formula1>
    </dataValidation>
    <dataValidation type="list" allowBlank="1" showInputMessage="1" showErrorMessage="1" sqref="D169:D173">
      <formula1>Closure</formula1>
    </dataValidation>
    <dataValidation type="list" allowBlank="1" showInputMessage="1" showErrorMessage="1" sqref="D137:D140 D143:D146 D149:D152">
      <formula1>CDSC1_list</formula1>
    </dataValidation>
    <dataValidation type="list" allowBlank="1" showInputMessage="1" showErrorMessage="1" sqref="D106">
      <formula1>NS_heavy</formula1>
    </dataValidation>
    <dataValidation type="decimal" allowBlank="1" showInputMessage="1" showErrorMessage="1" sqref="D65">
      <formula1>0</formula1>
      <formula2>999</formula2>
    </dataValidation>
    <dataValidation type="decimal" allowBlank="1" showInputMessage="1" showErrorMessage="1" sqref="D68">
      <formula1>0</formula1>
      <formula2>9999</formula2>
    </dataValidation>
    <dataValidation type="list" allowBlank="1" showInputMessage="1" showErrorMessage="1" sqref="D114 D119 D124">
      <formula1>web_crack_list</formula1>
    </dataValidation>
    <dataValidation type="list" allowBlank="1" showInputMessage="1" showErrorMessage="1" sqref="D115 D120 D125">
      <formula1>yes_no_NA</formula1>
    </dataValidation>
    <dataValidation type="list" allowBlank="1" showInputMessage="1" showErrorMessage="1" sqref="D130">
      <formula1>yes_no_NA</formula1>
    </dataValidation>
  </dataValidations>
  <pageMargins left="0.75" right="0.75" top="1" bottom="1" header="0.5" footer="0.5"/>
  <pageSetup paperSize="8" scale="5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67"/>
  <sheetViews>
    <sheetView topLeftCell="A55" workbookViewId="0">
      <selection activeCell="K71" sqref="K71:K74"/>
    </sheetView>
  </sheetViews>
  <sheetFormatPr defaultRowHeight="13.2" x14ac:dyDescent="0.25"/>
  <cols>
    <col min="1" max="1" width="22.33203125" customWidth="1"/>
    <col min="2" max="2" width="29.6640625" customWidth="1"/>
    <col min="3" max="3" width="33.88671875" customWidth="1"/>
    <col min="4" max="4" width="17.44140625" style="27" customWidth="1"/>
    <col min="5" max="5" width="19.88671875" customWidth="1"/>
    <col min="6" max="6" width="20.88671875" customWidth="1"/>
    <col min="9" max="9" width="9.109375" style="27"/>
    <col min="11" max="11" width="46" bestFit="1" customWidth="1"/>
    <col min="14" max="14" width="9.109375" style="27"/>
    <col min="19" max="19" width="38" bestFit="1" customWidth="1"/>
    <col min="20" max="20" width="47" bestFit="1" customWidth="1"/>
  </cols>
  <sheetData>
    <row r="1" spans="1:20" x14ac:dyDescent="0.25">
      <c r="A1" s="24" t="s">
        <v>4</v>
      </c>
      <c r="B1" s="25" t="s">
        <v>0</v>
      </c>
      <c r="E1" s="110" t="s">
        <v>67</v>
      </c>
      <c r="F1" s="111" t="s">
        <v>455</v>
      </c>
      <c r="G1" s="115" t="s">
        <v>461</v>
      </c>
      <c r="K1" s="22" t="s">
        <v>327</v>
      </c>
      <c r="R1" s="136" t="s">
        <v>388</v>
      </c>
      <c r="S1" s="127" t="s">
        <v>38</v>
      </c>
      <c r="T1" s="123" t="s">
        <v>528</v>
      </c>
    </row>
    <row r="2" spans="1:20" x14ac:dyDescent="0.25">
      <c r="A2" s="26"/>
      <c r="B2" s="27" t="s">
        <v>1</v>
      </c>
      <c r="E2" s="112"/>
      <c r="F2" s="113" t="s">
        <v>456</v>
      </c>
      <c r="R2" s="137"/>
      <c r="S2" s="126" t="s">
        <v>34</v>
      </c>
      <c r="T2" s="141" t="s">
        <v>435</v>
      </c>
    </row>
    <row r="3" spans="1:20" x14ac:dyDescent="0.25">
      <c r="A3" s="26"/>
      <c r="B3" s="27" t="s">
        <v>2</v>
      </c>
      <c r="E3" s="112"/>
      <c r="F3" s="113" t="s">
        <v>457</v>
      </c>
      <c r="J3" s="22" t="s">
        <v>328</v>
      </c>
      <c r="K3" s="101" t="s">
        <v>374</v>
      </c>
      <c r="L3" s="146" t="s">
        <v>435</v>
      </c>
      <c r="O3" s="101"/>
      <c r="R3" s="137"/>
      <c r="S3" s="126" t="s">
        <v>35</v>
      </c>
      <c r="T3" s="141" t="s">
        <v>435</v>
      </c>
    </row>
    <row r="4" spans="1:20" x14ac:dyDescent="0.25">
      <c r="A4" s="28"/>
      <c r="B4" s="29" t="s">
        <v>3</v>
      </c>
      <c r="E4" s="112"/>
      <c r="F4" s="113" t="s">
        <v>458</v>
      </c>
      <c r="J4" s="22"/>
      <c r="K4" s="101" t="s">
        <v>77</v>
      </c>
      <c r="L4" s="146" t="s">
        <v>435</v>
      </c>
      <c r="O4" s="101"/>
      <c r="R4" s="137"/>
      <c r="S4" s="126" t="s">
        <v>39</v>
      </c>
      <c r="T4" s="124" t="s">
        <v>528</v>
      </c>
    </row>
    <row r="5" spans="1:20" x14ac:dyDescent="0.25">
      <c r="E5" s="112"/>
      <c r="F5" s="113" t="s">
        <v>459</v>
      </c>
      <c r="K5" s="101" t="s">
        <v>544</v>
      </c>
      <c r="L5" s="22" t="s">
        <v>472</v>
      </c>
      <c r="O5" s="101" t="s">
        <v>355</v>
      </c>
      <c r="R5" s="137"/>
      <c r="S5" s="126" t="s">
        <v>500</v>
      </c>
      <c r="T5" s="124" t="s">
        <v>389</v>
      </c>
    </row>
    <row r="6" spans="1:20" x14ac:dyDescent="0.25">
      <c r="E6" s="112"/>
      <c r="F6" s="113" t="s">
        <v>529</v>
      </c>
      <c r="K6" s="101" t="s">
        <v>357</v>
      </c>
      <c r="L6" s="22" t="s">
        <v>472</v>
      </c>
      <c r="R6" s="137"/>
      <c r="S6" s="126" t="s">
        <v>37</v>
      </c>
      <c r="T6" s="124" t="s">
        <v>530</v>
      </c>
    </row>
    <row r="7" spans="1:20" x14ac:dyDescent="0.25">
      <c r="A7" s="95" t="s">
        <v>5</v>
      </c>
      <c r="B7" s="96" t="s">
        <v>446</v>
      </c>
      <c r="C7" s="101"/>
      <c r="E7" s="112"/>
      <c r="F7" s="113" t="s">
        <v>460</v>
      </c>
      <c r="K7" s="101" t="s">
        <v>358</v>
      </c>
      <c r="L7" s="22" t="s">
        <v>472</v>
      </c>
      <c r="R7" s="137"/>
      <c r="S7" s="126" t="s">
        <v>36</v>
      </c>
      <c r="T7" s="124" t="s">
        <v>531</v>
      </c>
    </row>
    <row r="8" spans="1:20" x14ac:dyDescent="0.25">
      <c r="A8" s="97"/>
      <c r="B8" s="98" t="s">
        <v>447</v>
      </c>
      <c r="E8" s="114"/>
      <c r="F8" s="113" t="s">
        <v>133</v>
      </c>
      <c r="R8" s="137"/>
      <c r="S8" s="126" t="s">
        <v>40</v>
      </c>
      <c r="T8" s="124" t="s">
        <v>532</v>
      </c>
    </row>
    <row r="9" spans="1:20" x14ac:dyDescent="0.25">
      <c r="A9" s="97"/>
      <c r="B9" s="98" t="s">
        <v>448</v>
      </c>
      <c r="J9" s="22" t="s">
        <v>329</v>
      </c>
      <c r="K9" s="101" t="s">
        <v>374</v>
      </c>
      <c r="R9" s="138"/>
      <c r="S9" s="128" t="s">
        <v>33</v>
      </c>
      <c r="T9" s="125" t="s">
        <v>265</v>
      </c>
    </row>
    <row r="10" spans="1:20" ht="14.4" x14ac:dyDescent="0.3">
      <c r="A10" s="97"/>
      <c r="B10" s="98" t="s">
        <v>449</v>
      </c>
      <c r="J10" s="22"/>
      <c r="K10" s="101" t="s">
        <v>77</v>
      </c>
      <c r="R10" s="139"/>
      <c r="S10" s="122"/>
      <c r="T10" s="122"/>
    </row>
    <row r="11" spans="1:20" x14ac:dyDescent="0.25">
      <c r="A11" s="97"/>
      <c r="B11" s="98" t="s">
        <v>450</v>
      </c>
      <c r="E11" s="24" t="s">
        <v>74</v>
      </c>
      <c r="F11" s="25" t="s">
        <v>75</v>
      </c>
      <c r="K11" s="101" t="s">
        <v>302</v>
      </c>
      <c r="R11" s="136" t="s">
        <v>390</v>
      </c>
      <c r="S11" s="127" t="s">
        <v>392</v>
      </c>
      <c r="T11" s="142" t="s">
        <v>435</v>
      </c>
    </row>
    <row r="12" spans="1:20" x14ac:dyDescent="0.25">
      <c r="A12" s="97"/>
      <c r="B12" s="98" t="s">
        <v>451</v>
      </c>
      <c r="E12" s="26"/>
      <c r="F12" s="27" t="s">
        <v>77</v>
      </c>
      <c r="K12" s="101" t="s">
        <v>562</v>
      </c>
      <c r="L12" s="22" t="s">
        <v>472</v>
      </c>
      <c r="R12" s="137"/>
      <c r="S12" s="126" t="s">
        <v>393</v>
      </c>
      <c r="T12" s="141" t="s">
        <v>435</v>
      </c>
    </row>
    <row r="13" spans="1:20" x14ac:dyDescent="0.25">
      <c r="A13" s="97"/>
      <c r="B13" s="98" t="s">
        <v>452</v>
      </c>
      <c r="E13" s="28"/>
      <c r="F13" s="29" t="s">
        <v>76</v>
      </c>
      <c r="K13" s="101" t="s">
        <v>563</v>
      </c>
      <c r="L13" s="22" t="s">
        <v>472</v>
      </c>
      <c r="O13" s="101"/>
      <c r="R13" s="137"/>
      <c r="S13" s="126" t="s">
        <v>394</v>
      </c>
      <c r="T13" s="141" t="s">
        <v>435</v>
      </c>
    </row>
    <row r="14" spans="1:20" ht="12.75" customHeight="1" x14ac:dyDescent="0.25">
      <c r="A14" s="97"/>
      <c r="B14" s="98" t="s">
        <v>453</v>
      </c>
      <c r="R14" s="137"/>
      <c r="S14" s="126" t="s">
        <v>391</v>
      </c>
      <c r="T14" s="141" t="s">
        <v>435</v>
      </c>
    </row>
    <row r="15" spans="1:20" ht="12.75" customHeight="1" x14ac:dyDescent="0.25">
      <c r="A15" s="97"/>
      <c r="B15" s="98" t="s">
        <v>454</v>
      </c>
      <c r="E15" s="24" t="s">
        <v>87</v>
      </c>
      <c r="F15" s="38" t="s">
        <v>196</v>
      </c>
      <c r="G15" s="38" t="s">
        <v>197</v>
      </c>
      <c r="H15" s="25"/>
      <c r="J15" s="22" t="s">
        <v>330</v>
      </c>
      <c r="K15" s="101" t="s">
        <v>374</v>
      </c>
      <c r="R15" s="137"/>
      <c r="S15" s="126" t="s">
        <v>396</v>
      </c>
      <c r="T15" s="124" t="s">
        <v>397</v>
      </c>
    </row>
    <row r="16" spans="1:20" x14ac:dyDescent="0.25">
      <c r="A16" s="99"/>
      <c r="B16" s="145" t="s">
        <v>379</v>
      </c>
      <c r="E16" s="26"/>
      <c r="F16" s="32" t="s">
        <v>68</v>
      </c>
      <c r="G16" s="32" t="s">
        <v>112</v>
      </c>
      <c r="H16" s="27"/>
      <c r="J16" s="22"/>
      <c r="K16" s="101" t="s">
        <v>363</v>
      </c>
      <c r="L16" s="22" t="s">
        <v>473</v>
      </c>
      <c r="R16" s="138"/>
      <c r="S16" s="128" t="s">
        <v>395</v>
      </c>
      <c r="T16" s="155" t="s">
        <v>435</v>
      </c>
    </row>
    <row r="17" spans="1:20" ht="14.4" x14ac:dyDescent="0.3">
      <c r="E17" s="26"/>
      <c r="F17" s="32" t="s">
        <v>103</v>
      </c>
      <c r="G17" s="32" t="s">
        <v>198</v>
      </c>
      <c r="H17" s="27"/>
      <c r="K17" s="101" t="s">
        <v>364</v>
      </c>
      <c r="L17" s="22" t="s">
        <v>473</v>
      </c>
      <c r="R17" s="122"/>
      <c r="S17" s="126"/>
      <c r="T17" s="126"/>
    </row>
    <row r="18" spans="1:20" x14ac:dyDescent="0.25">
      <c r="A18" s="24" t="s">
        <v>162</v>
      </c>
      <c r="B18" s="25" t="s">
        <v>163</v>
      </c>
      <c r="E18" s="26"/>
      <c r="F18" s="32" t="s">
        <v>104</v>
      </c>
      <c r="G18" s="32" t="s">
        <v>198</v>
      </c>
      <c r="H18" s="27"/>
      <c r="K18" s="101" t="s">
        <v>365</v>
      </c>
      <c r="L18" s="22" t="s">
        <v>473</v>
      </c>
      <c r="R18" s="136" t="s">
        <v>398</v>
      </c>
      <c r="S18" s="127" t="s">
        <v>399</v>
      </c>
      <c r="T18" s="142" t="s">
        <v>503</v>
      </c>
    </row>
    <row r="19" spans="1:20" x14ac:dyDescent="0.25">
      <c r="A19" s="26"/>
      <c r="B19" s="27" t="s">
        <v>164</v>
      </c>
      <c r="E19" s="26"/>
      <c r="F19" s="32" t="s">
        <v>105</v>
      </c>
      <c r="G19" s="32" t="s">
        <v>198</v>
      </c>
      <c r="H19" s="27"/>
      <c r="K19" s="101" t="s">
        <v>366</v>
      </c>
      <c r="L19" s="22" t="s">
        <v>473</v>
      </c>
      <c r="R19" s="137"/>
      <c r="S19" s="135" t="s">
        <v>403</v>
      </c>
      <c r="T19" s="143" t="s">
        <v>503</v>
      </c>
    </row>
    <row r="20" spans="1:20" x14ac:dyDescent="0.25">
      <c r="A20" s="26"/>
      <c r="B20" s="27" t="s">
        <v>165</v>
      </c>
      <c r="E20" s="28"/>
      <c r="F20" s="31" t="s">
        <v>33</v>
      </c>
      <c r="G20" s="31" t="s">
        <v>198</v>
      </c>
      <c r="H20" s="29"/>
      <c r="R20" s="137"/>
      <c r="S20" s="126" t="s">
        <v>400</v>
      </c>
      <c r="T20" s="124" t="s">
        <v>533</v>
      </c>
    </row>
    <row r="21" spans="1:20" x14ac:dyDescent="0.25">
      <c r="A21" s="26"/>
      <c r="B21" s="27" t="s">
        <v>166</v>
      </c>
      <c r="J21" s="22" t="s">
        <v>331</v>
      </c>
      <c r="K21" s="101" t="s">
        <v>374</v>
      </c>
      <c r="R21" s="137"/>
      <c r="S21" s="129" t="s">
        <v>391</v>
      </c>
      <c r="T21" s="141" t="s">
        <v>503</v>
      </c>
    </row>
    <row r="22" spans="1:20" x14ac:dyDescent="0.25">
      <c r="A22" s="26"/>
      <c r="B22" s="69" t="s">
        <v>167</v>
      </c>
      <c r="J22" s="22"/>
      <c r="K22" s="22" t="s">
        <v>302</v>
      </c>
      <c r="O22" t="s">
        <v>135</v>
      </c>
      <c r="R22" s="137"/>
      <c r="S22" s="135" t="s">
        <v>396</v>
      </c>
      <c r="T22" s="124" t="s">
        <v>404</v>
      </c>
    </row>
    <row r="23" spans="1:20" x14ac:dyDescent="0.25">
      <c r="A23" s="28"/>
      <c r="B23" s="67" t="s">
        <v>379</v>
      </c>
      <c r="K23" s="22" t="s">
        <v>479</v>
      </c>
      <c r="L23" s="22" t="s">
        <v>474</v>
      </c>
      <c r="O23" t="s">
        <v>136</v>
      </c>
      <c r="R23" s="138"/>
      <c r="S23" s="128" t="s">
        <v>401</v>
      </c>
      <c r="T23" s="125" t="s">
        <v>402</v>
      </c>
    </row>
    <row r="24" spans="1:20" x14ac:dyDescent="0.25">
      <c r="E24" s="24" t="s">
        <v>88</v>
      </c>
      <c r="F24" s="38" t="s">
        <v>108</v>
      </c>
      <c r="G24" s="38" t="s">
        <v>297</v>
      </c>
      <c r="H24" s="38"/>
      <c r="I24" s="25"/>
      <c r="K24" s="22" t="s">
        <v>478</v>
      </c>
      <c r="L24" s="22" t="s">
        <v>474</v>
      </c>
      <c r="O24" t="s">
        <v>137</v>
      </c>
    </row>
    <row r="25" spans="1:20" x14ac:dyDescent="0.25">
      <c r="A25" s="24" t="s">
        <v>186</v>
      </c>
      <c r="B25" s="38" t="s">
        <v>275</v>
      </c>
      <c r="C25" s="25">
        <v>1</v>
      </c>
      <c r="E25" s="26"/>
      <c r="F25" s="32" t="s">
        <v>107</v>
      </c>
      <c r="G25" s="32" t="s">
        <v>203</v>
      </c>
      <c r="H25" s="32"/>
      <c r="K25" s="22" t="s">
        <v>480</v>
      </c>
      <c r="L25" s="22" t="s">
        <v>474</v>
      </c>
      <c r="O25" t="s">
        <v>138</v>
      </c>
      <c r="R25" s="136" t="s">
        <v>405</v>
      </c>
      <c r="S25" s="134" t="s">
        <v>406</v>
      </c>
      <c r="T25" s="130" t="s">
        <v>407</v>
      </c>
    </row>
    <row r="26" spans="1:20" x14ac:dyDescent="0.25">
      <c r="A26" s="26"/>
      <c r="B26" s="32" t="s">
        <v>187</v>
      </c>
      <c r="C26" s="27">
        <v>2</v>
      </c>
      <c r="E26" s="26"/>
      <c r="F26" s="32" t="s">
        <v>109</v>
      </c>
      <c r="G26" s="32" t="s">
        <v>112</v>
      </c>
      <c r="H26" s="32"/>
      <c r="O26" t="s">
        <v>139</v>
      </c>
      <c r="R26" s="137"/>
      <c r="S26" s="129" t="s">
        <v>409</v>
      </c>
      <c r="T26" s="143" t="s">
        <v>435</v>
      </c>
    </row>
    <row r="27" spans="1:20" x14ac:dyDescent="0.25">
      <c r="A27" s="26"/>
      <c r="B27" s="32" t="s">
        <v>188</v>
      </c>
      <c r="C27" s="27">
        <v>3</v>
      </c>
      <c r="E27" s="26"/>
      <c r="F27" s="32" t="s">
        <v>200</v>
      </c>
      <c r="G27" s="32" t="s">
        <v>112</v>
      </c>
      <c r="H27" s="32"/>
      <c r="J27" s="22" t="s">
        <v>332</v>
      </c>
      <c r="K27" s="101" t="s">
        <v>374</v>
      </c>
      <c r="O27" t="s">
        <v>140</v>
      </c>
      <c r="R27" s="137"/>
      <c r="S27" s="129" t="s">
        <v>408</v>
      </c>
      <c r="T27" s="143" t="s">
        <v>435</v>
      </c>
    </row>
    <row r="28" spans="1:20" x14ac:dyDescent="0.25">
      <c r="A28" s="28"/>
      <c r="B28" s="31" t="s">
        <v>189</v>
      </c>
      <c r="C28" s="29">
        <v>4</v>
      </c>
      <c r="E28" s="26"/>
      <c r="F28" s="32" t="s">
        <v>110</v>
      </c>
      <c r="G28" s="32" t="s">
        <v>112</v>
      </c>
      <c r="H28" s="32"/>
      <c r="J28" s="22"/>
      <c r="K28" s="101" t="s">
        <v>77</v>
      </c>
      <c r="O28" t="s">
        <v>141</v>
      </c>
      <c r="R28" s="137"/>
      <c r="S28" s="129" t="s">
        <v>410</v>
      </c>
      <c r="T28" s="143" t="s">
        <v>435</v>
      </c>
    </row>
    <row r="29" spans="1:20" x14ac:dyDescent="0.25">
      <c r="E29" s="26"/>
      <c r="F29" s="32" t="s">
        <v>148</v>
      </c>
      <c r="G29" s="32" t="s">
        <v>112</v>
      </c>
      <c r="H29" s="32"/>
      <c r="K29" s="101" t="s">
        <v>356</v>
      </c>
      <c r="L29" s="22" t="s">
        <v>474</v>
      </c>
      <c r="O29" t="s">
        <v>142</v>
      </c>
      <c r="R29" s="137"/>
      <c r="S29" s="129" t="s">
        <v>411</v>
      </c>
      <c r="T29" s="131" t="s">
        <v>534</v>
      </c>
    </row>
    <row r="30" spans="1:20" x14ac:dyDescent="0.25">
      <c r="E30" s="26"/>
      <c r="F30" s="32" t="s">
        <v>106</v>
      </c>
      <c r="G30" s="32" t="s">
        <v>111</v>
      </c>
      <c r="H30" s="32"/>
      <c r="K30" s="101" t="s">
        <v>357</v>
      </c>
      <c r="L30" s="22" t="s">
        <v>474</v>
      </c>
      <c r="O30" t="s">
        <v>143</v>
      </c>
      <c r="R30" s="137"/>
      <c r="S30" s="129" t="s">
        <v>391</v>
      </c>
      <c r="T30" s="143" t="s">
        <v>435</v>
      </c>
    </row>
    <row r="31" spans="1:20" x14ac:dyDescent="0.25">
      <c r="A31" s="24" t="s">
        <v>156</v>
      </c>
      <c r="B31" s="38" t="s">
        <v>157</v>
      </c>
      <c r="C31" s="25">
        <v>0.4</v>
      </c>
      <c r="E31" s="28"/>
      <c r="F31" s="31" t="s">
        <v>149</v>
      </c>
      <c r="G31" s="31" t="s">
        <v>112</v>
      </c>
      <c r="H31" s="31"/>
      <c r="I31" s="29"/>
      <c r="K31" s="101" t="s">
        <v>358</v>
      </c>
      <c r="L31" s="22" t="s">
        <v>474</v>
      </c>
      <c r="O31" t="s">
        <v>144</v>
      </c>
      <c r="R31" s="137"/>
      <c r="S31" s="129" t="s">
        <v>396</v>
      </c>
      <c r="T31" s="124" t="s">
        <v>414</v>
      </c>
    </row>
    <row r="32" spans="1:20" x14ac:dyDescent="0.25">
      <c r="A32" s="26"/>
      <c r="B32" s="32" t="s">
        <v>158</v>
      </c>
      <c r="C32" s="27">
        <v>0.7</v>
      </c>
      <c r="K32" s="101"/>
      <c r="O32" t="s">
        <v>145</v>
      </c>
      <c r="R32" s="137"/>
      <c r="S32" s="129" t="s">
        <v>412</v>
      </c>
      <c r="T32" s="143" t="s">
        <v>435</v>
      </c>
    </row>
    <row r="33" spans="1:20" x14ac:dyDescent="0.25">
      <c r="A33" s="26"/>
      <c r="B33" s="32" t="s">
        <v>159</v>
      </c>
      <c r="C33" s="27">
        <v>1</v>
      </c>
      <c r="E33" s="24" t="s">
        <v>89</v>
      </c>
      <c r="F33" s="38" t="s">
        <v>113</v>
      </c>
      <c r="G33" s="160" t="s">
        <v>435</v>
      </c>
      <c r="H33" s="38"/>
      <c r="I33" s="25"/>
      <c r="J33" s="22" t="s">
        <v>512</v>
      </c>
      <c r="K33" s="101" t="s">
        <v>377</v>
      </c>
      <c r="O33" t="s">
        <v>146</v>
      </c>
      <c r="R33" s="138"/>
      <c r="S33" s="133" t="s">
        <v>413</v>
      </c>
      <c r="T33" s="156" t="s">
        <v>435</v>
      </c>
    </row>
    <row r="34" spans="1:20" x14ac:dyDescent="0.25">
      <c r="A34" s="28"/>
      <c r="B34" s="31" t="s">
        <v>160</v>
      </c>
      <c r="C34" s="29">
        <v>1</v>
      </c>
      <c r="E34" s="26"/>
      <c r="F34" s="32" t="s">
        <v>68</v>
      </c>
      <c r="G34" s="159" t="s">
        <v>112</v>
      </c>
      <c r="H34" s="32"/>
      <c r="J34" s="22"/>
      <c r="K34" s="101" t="s">
        <v>359</v>
      </c>
      <c r="O34" t="s">
        <v>147</v>
      </c>
    </row>
    <row r="35" spans="1:20" ht="14.4" x14ac:dyDescent="0.3">
      <c r="E35" s="26"/>
      <c r="F35" s="32" t="s">
        <v>114</v>
      </c>
      <c r="G35" s="161" t="s">
        <v>435</v>
      </c>
      <c r="H35" s="32"/>
      <c r="K35" s="101" t="s">
        <v>375</v>
      </c>
      <c r="R35" s="136" t="s">
        <v>415</v>
      </c>
      <c r="S35" s="130" t="s">
        <v>391</v>
      </c>
      <c r="T35" s="122"/>
    </row>
    <row r="36" spans="1:20" ht="14.4" x14ac:dyDescent="0.3">
      <c r="A36" s="118" t="s">
        <v>464</v>
      </c>
      <c r="B36" s="119" t="s">
        <v>123</v>
      </c>
      <c r="E36" s="28"/>
      <c r="F36" s="31" t="s">
        <v>115</v>
      </c>
      <c r="G36" s="162" t="s">
        <v>435</v>
      </c>
      <c r="H36" s="31"/>
      <c r="I36" s="29"/>
      <c r="K36" s="101" t="s">
        <v>376</v>
      </c>
      <c r="R36" s="137"/>
      <c r="S36" s="124" t="s">
        <v>416</v>
      </c>
      <c r="T36" s="122"/>
    </row>
    <row r="37" spans="1:20" ht="14.4" x14ac:dyDescent="0.3">
      <c r="A37" s="26"/>
      <c r="B37" s="69" t="s">
        <v>465</v>
      </c>
      <c r="K37" s="101"/>
      <c r="R37" s="138"/>
      <c r="S37" s="125" t="s">
        <v>417</v>
      </c>
      <c r="T37" s="122"/>
    </row>
    <row r="38" spans="1:20" ht="14.4" x14ac:dyDescent="0.3">
      <c r="A38" s="28"/>
      <c r="B38" s="67" t="s">
        <v>302</v>
      </c>
      <c r="E38" s="24" t="s">
        <v>90</v>
      </c>
      <c r="F38" s="38" t="s">
        <v>116</v>
      </c>
      <c r="G38" s="38"/>
      <c r="H38" s="38"/>
      <c r="I38" s="25"/>
      <c r="K38" s="101"/>
      <c r="R38" s="140"/>
      <c r="S38" s="126"/>
      <c r="T38" s="122"/>
    </row>
    <row r="39" spans="1:20" x14ac:dyDescent="0.25">
      <c r="E39" s="26"/>
      <c r="F39" s="32" t="s">
        <v>117</v>
      </c>
      <c r="G39" s="32"/>
      <c r="H39" s="32"/>
      <c r="K39" s="101"/>
      <c r="R39" s="136" t="s">
        <v>418</v>
      </c>
      <c r="S39" s="127" t="s">
        <v>394</v>
      </c>
      <c r="T39" s="144" t="s">
        <v>435</v>
      </c>
    </row>
    <row r="40" spans="1:20" x14ac:dyDescent="0.25">
      <c r="A40" s="118" t="s">
        <v>380</v>
      </c>
      <c r="B40" s="25" t="s">
        <v>15</v>
      </c>
      <c r="E40" s="26"/>
      <c r="F40" s="32" t="s">
        <v>118</v>
      </c>
      <c r="G40" s="32"/>
      <c r="H40" s="32"/>
      <c r="K40" s="101"/>
      <c r="R40" s="137"/>
      <c r="S40" s="129" t="s">
        <v>391</v>
      </c>
      <c r="T40" s="143" t="s">
        <v>435</v>
      </c>
    </row>
    <row r="41" spans="1:20" x14ac:dyDescent="0.25">
      <c r="A41" s="26"/>
      <c r="B41" s="69" t="s">
        <v>16</v>
      </c>
      <c r="E41" s="26"/>
      <c r="F41" s="32" t="s">
        <v>77</v>
      </c>
      <c r="G41" s="32"/>
      <c r="H41" s="32"/>
      <c r="K41" s="101"/>
      <c r="R41" s="137"/>
      <c r="S41" s="129" t="s">
        <v>160</v>
      </c>
      <c r="T41" s="143" t="s">
        <v>435</v>
      </c>
    </row>
    <row r="42" spans="1:20" x14ac:dyDescent="0.25">
      <c r="A42" s="28"/>
      <c r="B42" s="67" t="s">
        <v>379</v>
      </c>
      <c r="E42" s="26"/>
      <c r="F42" s="32" t="s">
        <v>201</v>
      </c>
      <c r="G42" s="32"/>
      <c r="H42" s="32"/>
      <c r="K42" s="101"/>
      <c r="R42" s="137"/>
      <c r="S42" s="126" t="s">
        <v>419</v>
      </c>
      <c r="T42" s="143" t="s">
        <v>435</v>
      </c>
    </row>
    <row r="43" spans="1:20" x14ac:dyDescent="0.25">
      <c r="E43" s="26"/>
      <c r="F43" s="32" t="s">
        <v>119</v>
      </c>
      <c r="G43" s="32"/>
      <c r="H43" s="32"/>
      <c r="K43" s="101"/>
      <c r="R43" s="138"/>
      <c r="S43" s="128" t="s">
        <v>396</v>
      </c>
      <c r="T43" s="125" t="s">
        <v>535</v>
      </c>
    </row>
    <row r="44" spans="1:20" ht="14.4" x14ac:dyDescent="0.3">
      <c r="E44" s="28"/>
      <c r="F44" s="31" t="s">
        <v>199</v>
      </c>
      <c r="G44" s="31"/>
      <c r="H44" s="31"/>
      <c r="I44" s="29"/>
      <c r="K44" s="101"/>
      <c r="R44" s="140"/>
      <c r="S44" s="129"/>
      <c r="T44" s="122"/>
    </row>
    <row r="45" spans="1:20" x14ac:dyDescent="0.25">
      <c r="A45" s="24" t="s">
        <v>14</v>
      </c>
      <c r="B45" s="25" t="s">
        <v>15</v>
      </c>
      <c r="K45" s="101"/>
      <c r="R45" s="136" t="s">
        <v>420</v>
      </c>
      <c r="S45" s="134" t="s">
        <v>391</v>
      </c>
      <c r="T45" s="144" t="s">
        <v>435</v>
      </c>
    </row>
    <row r="46" spans="1:20" ht="14.4" x14ac:dyDescent="0.3">
      <c r="A46" s="28"/>
      <c r="B46" s="29" t="s">
        <v>16</v>
      </c>
      <c r="E46" s="24" t="s">
        <v>121</v>
      </c>
      <c r="F46" s="38" t="s">
        <v>122</v>
      </c>
      <c r="G46" s="38"/>
      <c r="H46" s="38"/>
      <c r="I46" s="25"/>
      <c r="K46" s="101"/>
      <c r="R46" s="137"/>
      <c r="S46" s="129" t="s">
        <v>417</v>
      </c>
      <c r="T46" s="157"/>
    </row>
    <row r="47" spans="1:20" x14ac:dyDescent="0.25">
      <c r="C47" s="101" t="s">
        <v>347</v>
      </c>
      <c r="E47" s="26"/>
      <c r="F47" s="32" t="s">
        <v>77</v>
      </c>
      <c r="G47" s="32"/>
      <c r="H47" s="32"/>
      <c r="K47" s="101"/>
      <c r="R47" s="138"/>
      <c r="S47" s="133" t="s">
        <v>416</v>
      </c>
      <c r="T47" s="132" t="s">
        <v>421</v>
      </c>
    </row>
    <row r="48" spans="1:20" ht="14.4" x14ac:dyDescent="0.3">
      <c r="A48" s="95" t="s">
        <v>291</v>
      </c>
      <c r="B48" s="96" t="s">
        <v>17</v>
      </c>
      <c r="E48" s="28"/>
      <c r="F48" s="31" t="s">
        <v>123</v>
      </c>
      <c r="G48" s="31"/>
      <c r="H48" s="31"/>
      <c r="I48" s="29"/>
      <c r="K48" s="101"/>
      <c r="R48" s="140"/>
      <c r="S48" s="129"/>
      <c r="T48" s="122"/>
    </row>
    <row r="49" spans="1:20" x14ac:dyDescent="0.25">
      <c r="A49" s="97"/>
      <c r="B49" s="98" t="s">
        <v>20</v>
      </c>
      <c r="I49" s="32"/>
      <c r="K49" s="22"/>
      <c r="R49" s="136" t="s">
        <v>422</v>
      </c>
      <c r="S49" s="127" t="s">
        <v>423</v>
      </c>
      <c r="T49" s="144" t="s">
        <v>435</v>
      </c>
    </row>
    <row r="50" spans="1:20" x14ac:dyDescent="0.25">
      <c r="A50" s="97"/>
      <c r="B50" s="98" t="s">
        <v>18</v>
      </c>
      <c r="E50" s="24" t="s">
        <v>126</v>
      </c>
      <c r="F50" s="38" t="s">
        <v>128</v>
      </c>
      <c r="G50" s="42" t="s">
        <v>112</v>
      </c>
      <c r="H50" s="38"/>
      <c r="I50" s="25"/>
      <c r="R50" s="137"/>
      <c r="S50" s="126" t="s">
        <v>394</v>
      </c>
      <c r="T50" s="131" t="s">
        <v>536</v>
      </c>
    </row>
    <row r="51" spans="1:20" x14ac:dyDescent="0.25">
      <c r="A51" s="97"/>
      <c r="B51" s="98" t="s">
        <v>21</v>
      </c>
      <c r="E51" s="26"/>
      <c r="F51" s="32" t="s">
        <v>131</v>
      </c>
      <c r="G51" s="30" t="s">
        <v>202</v>
      </c>
      <c r="H51" s="32"/>
      <c r="J51" t="s">
        <v>333</v>
      </c>
      <c r="K51" s="101" t="s">
        <v>377</v>
      </c>
      <c r="R51" s="137"/>
      <c r="S51" s="129" t="s">
        <v>391</v>
      </c>
      <c r="T51" s="143" t="s">
        <v>435</v>
      </c>
    </row>
    <row r="52" spans="1:20" x14ac:dyDescent="0.25">
      <c r="A52" s="97"/>
      <c r="B52" s="98" t="s">
        <v>19</v>
      </c>
      <c r="E52" s="26"/>
      <c r="F52" s="32" t="s">
        <v>127</v>
      </c>
      <c r="G52" s="30" t="s">
        <v>112</v>
      </c>
      <c r="H52" s="32"/>
      <c r="K52" s="22" t="s">
        <v>360</v>
      </c>
      <c r="R52" s="137"/>
      <c r="S52" s="129" t="s">
        <v>160</v>
      </c>
      <c r="T52" s="143" t="s">
        <v>435</v>
      </c>
    </row>
    <row r="53" spans="1:20" x14ac:dyDescent="0.25">
      <c r="A53" s="97"/>
      <c r="B53" s="98" t="s">
        <v>22</v>
      </c>
      <c r="E53" s="26"/>
      <c r="F53" s="32" t="s">
        <v>133</v>
      </c>
      <c r="G53" s="30" t="s">
        <v>112</v>
      </c>
      <c r="H53" s="32"/>
      <c r="K53" t="s">
        <v>335</v>
      </c>
      <c r="R53" s="137"/>
      <c r="S53" s="126" t="s">
        <v>419</v>
      </c>
      <c r="T53" s="143" t="s">
        <v>435</v>
      </c>
    </row>
    <row r="54" spans="1:20" x14ac:dyDescent="0.25">
      <c r="A54" s="97"/>
      <c r="B54" s="98" t="s">
        <v>23</v>
      </c>
      <c r="E54" s="26"/>
      <c r="F54" s="32" t="s">
        <v>130</v>
      </c>
      <c r="G54" s="30" t="s">
        <v>112</v>
      </c>
      <c r="H54" s="32"/>
      <c r="K54" t="s">
        <v>334</v>
      </c>
      <c r="R54" s="137"/>
      <c r="S54" s="126" t="s">
        <v>396</v>
      </c>
      <c r="T54" s="131" t="s">
        <v>424</v>
      </c>
    </row>
    <row r="55" spans="1:20" x14ac:dyDescent="0.25">
      <c r="A55" s="97"/>
      <c r="B55" s="98" t="s">
        <v>24</v>
      </c>
      <c r="E55" s="26"/>
      <c r="F55" s="32" t="s">
        <v>129</v>
      </c>
      <c r="G55" s="30" t="s">
        <v>112</v>
      </c>
      <c r="H55" s="32"/>
      <c r="R55" s="138"/>
      <c r="S55" s="128" t="s">
        <v>395</v>
      </c>
      <c r="T55" s="156" t="s">
        <v>435</v>
      </c>
    </row>
    <row r="56" spans="1:20" x14ac:dyDescent="0.25">
      <c r="A56" s="97"/>
      <c r="B56" s="98" t="s">
        <v>26</v>
      </c>
      <c r="E56" s="28"/>
      <c r="F56" s="31" t="s">
        <v>132</v>
      </c>
      <c r="G56" s="43" t="s">
        <v>112</v>
      </c>
      <c r="H56" s="31"/>
      <c r="I56" s="29"/>
      <c r="J56" t="s">
        <v>336</v>
      </c>
      <c r="K56" s="101" t="s">
        <v>377</v>
      </c>
    </row>
    <row r="57" spans="1:20" x14ac:dyDescent="0.25">
      <c r="A57" s="97"/>
      <c r="B57" s="98" t="s">
        <v>27</v>
      </c>
      <c r="I57" s="32"/>
      <c r="K57" t="s">
        <v>302</v>
      </c>
    </row>
    <row r="58" spans="1:20" x14ac:dyDescent="0.25">
      <c r="A58" s="97"/>
      <c r="B58" s="98" t="s">
        <v>180</v>
      </c>
      <c r="D58" s="32"/>
      <c r="E58" s="118" t="s">
        <v>537</v>
      </c>
      <c r="F58" s="153" t="s">
        <v>517</v>
      </c>
      <c r="G58" s="42" t="s">
        <v>112</v>
      </c>
      <c r="H58" s="38"/>
      <c r="I58" s="25"/>
      <c r="K58" s="101" t="s">
        <v>361</v>
      </c>
    </row>
    <row r="59" spans="1:20" ht="12.75" customHeight="1" x14ac:dyDescent="0.25">
      <c r="A59" s="97"/>
      <c r="B59" s="98" t="s">
        <v>25</v>
      </c>
      <c r="D59" s="32"/>
      <c r="E59" s="26"/>
      <c r="F59" s="149" t="s">
        <v>518</v>
      </c>
      <c r="G59" s="30" t="s">
        <v>112</v>
      </c>
      <c r="H59" s="32"/>
      <c r="J59" s="32"/>
      <c r="K59" s="101" t="s">
        <v>362</v>
      </c>
    </row>
    <row r="60" spans="1:20" ht="12.75" customHeight="1" x14ac:dyDescent="0.25">
      <c r="A60" s="99"/>
      <c r="B60" s="100" t="s">
        <v>85</v>
      </c>
      <c r="D60" s="32"/>
      <c r="E60" s="26"/>
      <c r="F60" s="116" t="s">
        <v>519</v>
      </c>
      <c r="G60" s="30" t="s">
        <v>112</v>
      </c>
      <c r="H60" s="32"/>
      <c r="J60" s="32"/>
    </row>
    <row r="61" spans="1:20" ht="12.75" customHeight="1" x14ac:dyDescent="0.25">
      <c r="D61" s="32"/>
      <c r="E61" s="26"/>
      <c r="F61" s="116" t="s">
        <v>516</v>
      </c>
      <c r="G61" s="30" t="s">
        <v>112</v>
      </c>
      <c r="H61" s="32"/>
      <c r="J61" t="s">
        <v>337</v>
      </c>
      <c r="K61" s="101" t="s">
        <v>377</v>
      </c>
      <c r="L61" s="32"/>
      <c r="M61" s="32"/>
      <c r="O61" s="32"/>
    </row>
    <row r="62" spans="1:20" ht="12.75" customHeight="1" x14ac:dyDescent="0.25">
      <c r="A62" s="24" t="s">
        <v>277</v>
      </c>
      <c r="B62" s="119" t="s">
        <v>278</v>
      </c>
      <c r="D62" s="32"/>
      <c r="E62" s="28"/>
      <c r="F62" s="31"/>
      <c r="G62" s="31"/>
      <c r="H62" s="31"/>
      <c r="I62" s="29"/>
      <c r="K62" t="s">
        <v>213</v>
      </c>
      <c r="L62" s="32"/>
      <c r="M62" s="32"/>
      <c r="O62" s="32"/>
    </row>
    <row r="63" spans="1:20" ht="12.75" customHeight="1" x14ac:dyDescent="0.25">
      <c r="A63" s="26"/>
      <c r="B63" s="69" t="s">
        <v>386</v>
      </c>
      <c r="D63" s="32"/>
      <c r="J63" s="32"/>
      <c r="K63" t="s">
        <v>338</v>
      </c>
      <c r="L63" s="32"/>
      <c r="M63" s="32"/>
      <c r="O63" s="32"/>
    </row>
    <row r="64" spans="1:20" ht="12.75" customHeight="1" x14ac:dyDescent="0.25">
      <c r="A64" s="26"/>
      <c r="B64" s="27" t="s">
        <v>191</v>
      </c>
      <c r="D64" s="32"/>
      <c r="J64" s="32"/>
      <c r="K64" t="s">
        <v>339</v>
      </c>
      <c r="L64" s="32"/>
      <c r="M64" s="32"/>
      <c r="O64" s="32"/>
    </row>
    <row r="65" spans="1:15" ht="12.75" customHeight="1" x14ac:dyDescent="0.25">
      <c r="A65" s="28"/>
      <c r="B65" s="67" t="s">
        <v>387</v>
      </c>
      <c r="D65" s="32"/>
      <c r="L65" s="32"/>
      <c r="M65" s="32"/>
      <c r="O65" s="32"/>
    </row>
    <row r="66" spans="1:15" ht="12.75" customHeight="1" x14ac:dyDescent="0.25">
      <c r="D66" s="32"/>
      <c r="J66" t="s">
        <v>340</v>
      </c>
      <c r="K66" s="101" t="s">
        <v>377</v>
      </c>
      <c r="L66" s="32"/>
      <c r="M66" s="32"/>
      <c r="O66" s="32"/>
    </row>
    <row r="67" spans="1:15" ht="12.75" customHeight="1" x14ac:dyDescent="0.25">
      <c r="A67" s="24" t="s">
        <v>11</v>
      </c>
      <c r="B67" s="147" t="s">
        <v>32</v>
      </c>
      <c r="C67" s="25" t="s">
        <v>264</v>
      </c>
      <c r="D67" s="32"/>
      <c r="K67" t="s">
        <v>341</v>
      </c>
      <c r="L67" s="32"/>
      <c r="M67" s="32"/>
      <c r="O67" s="32"/>
    </row>
    <row r="68" spans="1:15" ht="12.75" customHeight="1" thickBot="1" x14ac:dyDescent="0.3">
      <c r="A68" s="26"/>
      <c r="B68" s="148" t="s">
        <v>49</v>
      </c>
      <c r="C68" s="27" t="s">
        <v>498</v>
      </c>
      <c r="D68" s="32"/>
      <c r="J68" s="32"/>
      <c r="K68" s="117" t="s">
        <v>367</v>
      </c>
      <c r="L68" s="32"/>
      <c r="M68" s="32"/>
      <c r="O68" s="32"/>
    </row>
    <row r="69" spans="1:15" ht="12.75" customHeight="1" x14ac:dyDescent="0.25">
      <c r="A69" s="26"/>
      <c r="B69" s="148" t="s">
        <v>28</v>
      </c>
      <c r="C69" s="27" t="s">
        <v>80</v>
      </c>
      <c r="D69" s="32"/>
      <c r="E69" s="44"/>
      <c r="F69" s="45"/>
      <c r="G69" s="45"/>
      <c r="H69" s="45"/>
      <c r="I69" s="46"/>
      <c r="J69" s="32"/>
      <c r="K69" s="116" t="s">
        <v>368</v>
      </c>
      <c r="L69" s="32"/>
      <c r="M69" s="32"/>
      <c r="O69" s="32"/>
    </row>
    <row r="70" spans="1:15" ht="12.75" customHeight="1" x14ac:dyDescent="0.25">
      <c r="A70" s="26"/>
      <c r="B70" s="148" t="s">
        <v>30</v>
      </c>
      <c r="C70" s="27" t="s">
        <v>81</v>
      </c>
      <c r="D70" s="32"/>
      <c r="E70" s="47" t="s">
        <v>211</v>
      </c>
      <c r="F70" s="32"/>
      <c r="G70" s="32"/>
      <c r="H70" s="32"/>
      <c r="I70" s="48"/>
      <c r="J70" s="32"/>
      <c r="K70" s="32"/>
      <c r="L70" s="32"/>
      <c r="M70" s="32"/>
      <c r="O70" s="32"/>
    </row>
    <row r="71" spans="1:15" ht="12.75" customHeight="1" x14ac:dyDescent="0.25">
      <c r="A71" s="26"/>
      <c r="B71" s="148" t="s">
        <v>29</v>
      </c>
      <c r="C71" s="27" t="s">
        <v>80</v>
      </c>
      <c r="D71" s="32"/>
      <c r="E71" s="49"/>
      <c r="F71" s="32"/>
      <c r="G71" s="32"/>
      <c r="H71" s="32"/>
      <c r="I71" s="48"/>
      <c r="J71" s="109" t="s">
        <v>369</v>
      </c>
      <c r="K71" s="101" t="s">
        <v>377</v>
      </c>
      <c r="L71" s="32"/>
      <c r="M71" s="32"/>
      <c r="O71" s="32"/>
    </row>
    <row r="72" spans="1:15" ht="12.75" customHeight="1" x14ac:dyDescent="0.25">
      <c r="A72" s="28"/>
      <c r="B72" s="152" t="s">
        <v>31</v>
      </c>
      <c r="C72" s="29" t="s">
        <v>81</v>
      </c>
      <c r="D72" s="32"/>
      <c r="E72" s="58" t="s">
        <v>212</v>
      </c>
      <c r="F72" s="25" t="s">
        <v>213</v>
      </c>
      <c r="G72" s="32"/>
      <c r="H72" s="32"/>
      <c r="I72" s="48"/>
      <c r="J72" s="109"/>
      <c r="K72" s="101" t="s">
        <v>341</v>
      </c>
      <c r="L72" s="32"/>
      <c r="M72" s="32"/>
      <c r="O72" s="32"/>
    </row>
    <row r="73" spans="1:15" ht="12.75" customHeight="1" x14ac:dyDescent="0.25">
      <c r="D73" s="32"/>
      <c r="E73" s="49"/>
      <c r="F73" s="27" t="s">
        <v>272</v>
      </c>
      <c r="G73" s="32"/>
      <c r="H73" s="32"/>
      <c r="I73" s="48"/>
      <c r="J73" s="109"/>
      <c r="K73" s="117" t="s">
        <v>370</v>
      </c>
      <c r="L73" s="32"/>
      <c r="M73" s="32"/>
      <c r="O73" s="32"/>
    </row>
    <row r="74" spans="1:15" ht="12.75" customHeight="1" x14ac:dyDescent="0.25">
      <c r="A74" s="24"/>
      <c r="B74" s="38"/>
      <c r="C74" s="25"/>
      <c r="D74" s="32"/>
      <c r="E74" s="49"/>
      <c r="F74" s="27" t="s">
        <v>320</v>
      </c>
      <c r="G74" s="32"/>
      <c r="H74" s="32"/>
      <c r="I74" s="48"/>
      <c r="J74" s="109"/>
      <c r="K74" s="115" t="s">
        <v>371</v>
      </c>
      <c r="L74" s="32"/>
      <c r="M74" s="32"/>
      <c r="O74" s="32"/>
    </row>
    <row r="75" spans="1:15" ht="12.75" customHeight="1" x14ac:dyDescent="0.25">
      <c r="A75" s="26"/>
      <c r="B75" s="32"/>
      <c r="C75" s="27"/>
      <c r="D75" s="32"/>
      <c r="E75" s="49"/>
      <c r="F75" s="27" t="s">
        <v>273</v>
      </c>
      <c r="G75" s="32"/>
      <c r="H75" s="32"/>
      <c r="I75" s="48"/>
    </row>
    <row r="76" spans="1:15" ht="12.75" customHeight="1" x14ac:dyDescent="0.25">
      <c r="A76" s="26"/>
      <c r="B76" s="32"/>
      <c r="C76" s="27"/>
      <c r="D76" s="32"/>
      <c r="E76" s="59"/>
      <c r="F76" s="29" t="s">
        <v>274</v>
      </c>
      <c r="G76" s="32"/>
      <c r="H76" s="32"/>
      <c r="I76" s="48"/>
      <c r="J76" t="s">
        <v>553</v>
      </c>
      <c r="K76" s="115" t="s">
        <v>377</v>
      </c>
      <c r="N76" s="63"/>
    </row>
    <row r="77" spans="1:15" ht="12.75" customHeight="1" x14ac:dyDescent="0.25">
      <c r="A77" s="26"/>
      <c r="B77" s="32"/>
      <c r="C77" s="27"/>
      <c r="D77" s="32"/>
      <c r="E77" s="49"/>
      <c r="F77" s="32"/>
      <c r="G77" s="32"/>
      <c r="H77" s="32"/>
      <c r="I77" s="48"/>
      <c r="K77" s="115" t="s">
        <v>555</v>
      </c>
      <c r="N77" s="63"/>
    </row>
    <row r="78" spans="1:15" ht="12.75" customHeight="1" x14ac:dyDescent="0.25">
      <c r="A78" s="26"/>
      <c r="B78" s="32"/>
      <c r="C78" s="27"/>
      <c r="D78" s="32"/>
      <c r="E78" s="58" t="s">
        <v>214</v>
      </c>
      <c r="F78" s="25" t="s">
        <v>213</v>
      </c>
      <c r="G78" s="32"/>
      <c r="H78" s="32"/>
      <c r="I78" s="48"/>
      <c r="K78" s="115" t="s">
        <v>554</v>
      </c>
      <c r="N78" s="64"/>
    </row>
    <row r="79" spans="1:15" ht="12.75" customHeight="1" x14ac:dyDescent="0.25">
      <c r="A79" s="26"/>
      <c r="B79" s="32"/>
      <c r="C79" s="27"/>
      <c r="D79" s="32"/>
      <c r="E79" s="49"/>
      <c r="F79" s="27" t="s">
        <v>215</v>
      </c>
      <c r="G79" s="32"/>
      <c r="H79" s="32"/>
      <c r="I79" s="48"/>
      <c r="K79" s="115" t="s">
        <v>593</v>
      </c>
      <c r="N79" s="64"/>
    </row>
    <row r="80" spans="1:15" ht="12.75" customHeight="1" x14ac:dyDescent="0.25">
      <c r="A80" s="26"/>
      <c r="B80" s="32"/>
      <c r="C80" s="27"/>
      <c r="D80" s="32"/>
      <c r="E80" s="49"/>
      <c r="F80" s="27" t="s">
        <v>216</v>
      </c>
      <c r="G80" s="32"/>
      <c r="H80" s="32"/>
      <c r="I80" s="48"/>
      <c r="K80" s="115" t="s">
        <v>594</v>
      </c>
      <c r="N80" s="63"/>
    </row>
    <row r="81" spans="1:14" ht="12.75" customHeight="1" x14ac:dyDescent="0.25">
      <c r="A81" s="26"/>
      <c r="B81" s="32"/>
      <c r="C81" s="27"/>
      <c r="D81" s="32"/>
      <c r="E81" s="49"/>
      <c r="F81" s="27" t="s">
        <v>217</v>
      </c>
      <c r="G81" s="32"/>
      <c r="H81" s="32"/>
      <c r="I81" s="48"/>
      <c r="K81" s="33"/>
      <c r="L81" s="33"/>
      <c r="M81" s="33"/>
      <c r="N81" s="63"/>
    </row>
    <row r="82" spans="1:14" ht="15.6" x14ac:dyDescent="0.25">
      <c r="A82" s="28"/>
      <c r="B82" s="31"/>
      <c r="C82" s="29"/>
      <c r="D82" s="32"/>
      <c r="E82" s="59"/>
      <c r="F82" s="29" t="s">
        <v>218</v>
      </c>
      <c r="G82" s="32"/>
      <c r="H82" s="32"/>
      <c r="I82" s="48"/>
      <c r="J82" s="22" t="s">
        <v>573</v>
      </c>
      <c r="K82" s="33"/>
      <c r="L82" s="33"/>
      <c r="M82" s="33"/>
      <c r="N82" s="63"/>
    </row>
    <row r="83" spans="1:14" ht="15.6" x14ac:dyDescent="0.25">
      <c r="D83" s="32"/>
      <c r="E83" s="49"/>
      <c r="F83" s="32"/>
      <c r="G83" s="32"/>
      <c r="H83" s="32"/>
      <c r="I83" s="48"/>
      <c r="K83" s="33"/>
      <c r="L83" s="34"/>
      <c r="M83" s="34"/>
      <c r="N83" s="65"/>
    </row>
    <row r="84" spans="1:14" ht="15.6" x14ac:dyDescent="0.25">
      <c r="A84" s="24" t="s">
        <v>13</v>
      </c>
      <c r="B84" s="42" t="s">
        <v>41</v>
      </c>
      <c r="C84" s="25" t="s">
        <v>266</v>
      </c>
      <c r="D84" s="32"/>
      <c r="E84" s="58" t="s">
        <v>8</v>
      </c>
      <c r="F84" s="25" t="s">
        <v>154</v>
      </c>
      <c r="G84" s="32"/>
      <c r="H84" s="32"/>
      <c r="I84" s="48"/>
      <c r="K84" s="33"/>
      <c r="L84" s="33"/>
      <c r="M84" s="33"/>
      <c r="N84" s="63"/>
    </row>
    <row r="85" spans="1:14" ht="15.6" x14ac:dyDescent="0.25">
      <c r="A85" s="26"/>
      <c r="B85" s="116" t="s">
        <v>77</v>
      </c>
      <c r="C85" s="154" t="s">
        <v>435</v>
      </c>
      <c r="D85" s="32"/>
      <c r="E85" s="50"/>
      <c r="F85" s="40" t="s">
        <v>311</v>
      </c>
      <c r="G85" s="32"/>
      <c r="H85" s="32"/>
      <c r="I85" s="48"/>
      <c r="K85" s="33"/>
      <c r="L85" s="33"/>
      <c r="M85" s="33"/>
      <c r="N85" s="63"/>
    </row>
    <row r="86" spans="1:14" ht="15.6" x14ac:dyDescent="0.25">
      <c r="A86" s="26"/>
      <c r="B86" s="32" t="s">
        <v>49</v>
      </c>
      <c r="C86" s="27" t="s">
        <v>499</v>
      </c>
      <c r="D86" s="32"/>
      <c r="E86" s="49"/>
      <c r="F86" s="40" t="s">
        <v>312</v>
      </c>
      <c r="G86" s="32"/>
      <c r="H86" s="32"/>
      <c r="I86" s="48"/>
      <c r="K86" s="33"/>
      <c r="L86" s="33"/>
      <c r="M86" s="33"/>
      <c r="N86" s="63"/>
    </row>
    <row r="87" spans="1:14" ht="15.6" x14ac:dyDescent="0.25">
      <c r="A87" s="26"/>
      <c r="B87" s="32" t="s">
        <v>42</v>
      </c>
      <c r="C87" s="27" t="s">
        <v>267</v>
      </c>
      <c r="D87" s="32"/>
      <c r="E87" s="49"/>
      <c r="F87" s="40" t="s">
        <v>313</v>
      </c>
      <c r="G87" s="32"/>
      <c r="H87" s="32"/>
      <c r="I87" s="48"/>
      <c r="K87" s="33"/>
      <c r="L87" s="33"/>
      <c r="M87" s="33"/>
      <c r="N87" s="63"/>
    </row>
    <row r="88" spans="1:14" ht="15.6" x14ac:dyDescent="0.25">
      <c r="A88" s="26"/>
      <c r="B88" s="149" t="s">
        <v>538</v>
      </c>
      <c r="C88" s="27" t="s">
        <v>267</v>
      </c>
      <c r="D88" s="32"/>
      <c r="E88" s="59"/>
      <c r="F88" s="41" t="s">
        <v>314</v>
      </c>
      <c r="G88" s="32"/>
      <c r="H88" s="32"/>
      <c r="I88" s="48"/>
      <c r="K88" s="33"/>
      <c r="L88" s="33"/>
      <c r="M88" s="33"/>
      <c r="N88" s="63"/>
    </row>
    <row r="89" spans="1:14" x14ac:dyDescent="0.25">
      <c r="A89" s="26"/>
      <c r="B89" s="32" t="s">
        <v>43</v>
      </c>
      <c r="C89" s="27" t="s">
        <v>82</v>
      </c>
      <c r="D89" s="32"/>
      <c r="E89" s="49"/>
      <c r="F89" s="32"/>
      <c r="G89" s="32"/>
      <c r="H89" s="32"/>
      <c r="I89" s="48"/>
      <c r="K89" s="149"/>
      <c r="L89" s="32"/>
      <c r="M89" s="32"/>
    </row>
    <row r="90" spans="1:14" ht="15.6" x14ac:dyDescent="0.25">
      <c r="A90" s="26"/>
      <c r="B90" s="32" t="s">
        <v>44</v>
      </c>
      <c r="C90" s="27" t="s">
        <v>83</v>
      </c>
      <c r="D90" s="32"/>
      <c r="E90" s="60" t="s">
        <v>295</v>
      </c>
      <c r="F90" s="55" t="s">
        <v>154</v>
      </c>
      <c r="G90" s="32"/>
      <c r="H90" s="32"/>
      <c r="I90" s="48"/>
      <c r="K90" s="33"/>
      <c r="L90" s="32"/>
    </row>
    <row r="91" spans="1:14" ht="15.6" x14ac:dyDescent="0.25">
      <c r="A91" s="28"/>
      <c r="B91" s="31" t="s">
        <v>33</v>
      </c>
      <c r="C91" s="67" t="s">
        <v>82</v>
      </c>
      <c r="D91" s="32"/>
      <c r="E91" s="49"/>
      <c r="F91" s="56" t="s">
        <v>219</v>
      </c>
      <c r="G91" s="32"/>
      <c r="H91" s="32"/>
      <c r="I91" s="48"/>
      <c r="K91" s="33"/>
      <c r="L91" s="32"/>
    </row>
    <row r="92" spans="1:14" x14ac:dyDescent="0.25">
      <c r="D92" s="32"/>
      <c r="E92" s="49"/>
      <c r="F92" s="56" t="s">
        <v>220</v>
      </c>
      <c r="G92" s="32"/>
      <c r="H92" s="32"/>
      <c r="I92" s="48"/>
      <c r="K92" s="32"/>
      <c r="L92" s="32"/>
    </row>
    <row r="93" spans="1:14" x14ac:dyDescent="0.25">
      <c r="A93" s="24" t="s">
        <v>12</v>
      </c>
      <c r="B93" s="38" t="s">
        <v>46</v>
      </c>
      <c r="C93" s="25" t="s">
        <v>268</v>
      </c>
      <c r="D93" s="32"/>
      <c r="E93" s="49"/>
      <c r="F93" s="56" t="s">
        <v>221</v>
      </c>
      <c r="G93" s="32"/>
      <c r="H93" s="32"/>
      <c r="I93" s="48"/>
    </row>
    <row r="94" spans="1:14" x14ac:dyDescent="0.25">
      <c r="A94" s="26"/>
      <c r="B94" s="32" t="s">
        <v>41</v>
      </c>
      <c r="C94" s="27" t="s">
        <v>268</v>
      </c>
      <c r="D94" s="32"/>
      <c r="E94" s="59"/>
      <c r="F94" s="57" t="s">
        <v>222</v>
      </c>
      <c r="G94" s="32"/>
      <c r="H94" s="32"/>
      <c r="I94" s="48"/>
    </row>
    <row r="95" spans="1:14" x14ac:dyDescent="0.25">
      <c r="A95" s="26"/>
      <c r="B95" s="32" t="s">
        <v>47</v>
      </c>
      <c r="C95" s="27" t="s">
        <v>268</v>
      </c>
      <c r="D95" s="32"/>
      <c r="E95" s="49"/>
      <c r="F95" s="32"/>
      <c r="G95" s="32"/>
      <c r="H95" s="32"/>
      <c r="I95" s="48"/>
    </row>
    <row r="96" spans="1:14" x14ac:dyDescent="0.25">
      <c r="A96" s="26"/>
      <c r="B96" s="32" t="s">
        <v>191</v>
      </c>
      <c r="C96" s="27" t="s">
        <v>268</v>
      </c>
      <c r="D96" s="32"/>
      <c r="E96" s="58" t="s">
        <v>296</v>
      </c>
      <c r="F96" s="25" t="s">
        <v>154</v>
      </c>
      <c r="G96" s="32"/>
      <c r="H96" s="32"/>
      <c r="I96" s="48"/>
    </row>
    <row r="97" spans="1:12" x14ac:dyDescent="0.25">
      <c r="A97" s="26"/>
      <c r="B97" s="32" t="s">
        <v>49</v>
      </c>
      <c r="C97" s="27" t="s">
        <v>501</v>
      </c>
      <c r="D97" s="32"/>
      <c r="E97" s="49"/>
      <c r="F97" s="27" t="s">
        <v>223</v>
      </c>
      <c r="G97" s="32"/>
      <c r="H97" s="32"/>
      <c r="I97" s="48"/>
    </row>
    <row r="98" spans="1:12" x14ac:dyDescent="0.25">
      <c r="A98" s="26"/>
      <c r="B98" s="32" t="s">
        <v>42</v>
      </c>
      <c r="C98" s="27" t="s">
        <v>268</v>
      </c>
      <c r="D98" s="32"/>
      <c r="E98" s="49"/>
      <c r="F98" s="27" t="s">
        <v>224</v>
      </c>
      <c r="G98" s="32"/>
      <c r="H98" s="32"/>
      <c r="I98" s="48"/>
    </row>
    <row r="99" spans="1:12" x14ac:dyDescent="0.25">
      <c r="A99" s="26"/>
      <c r="B99" s="32" t="s">
        <v>45</v>
      </c>
      <c r="C99" s="27" t="s">
        <v>268</v>
      </c>
      <c r="D99" s="32"/>
      <c r="E99" s="49"/>
      <c r="F99" s="27" t="s">
        <v>225</v>
      </c>
      <c r="G99" s="32"/>
      <c r="H99" s="32"/>
      <c r="I99" s="48"/>
      <c r="L99" s="146"/>
    </row>
    <row r="100" spans="1:12" x14ac:dyDescent="0.25">
      <c r="A100" s="26"/>
      <c r="B100" s="32" t="s">
        <v>48</v>
      </c>
      <c r="C100" s="27" t="s">
        <v>268</v>
      </c>
      <c r="D100" s="32"/>
      <c r="E100" s="59"/>
      <c r="F100" s="29" t="s">
        <v>226</v>
      </c>
      <c r="G100" s="32"/>
      <c r="H100" s="32"/>
      <c r="I100" s="48"/>
    </row>
    <row r="101" spans="1:12" x14ac:dyDescent="0.25">
      <c r="A101" s="28"/>
      <c r="B101" s="152" t="s">
        <v>33</v>
      </c>
      <c r="C101" s="29" t="s">
        <v>268</v>
      </c>
      <c r="D101" s="32"/>
      <c r="E101" s="49"/>
      <c r="F101" s="51"/>
      <c r="G101" s="32"/>
      <c r="H101" s="32"/>
      <c r="I101" s="48"/>
    </row>
    <row r="102" spans="1:12" x14ac:dyDescent="0.25">
      <c r="D102" s="32"/>
      <c r="E102" s="58" t="s">
        <v>227</v>
      </c>
      <c r="F102" s="39" t="s">
        <v>154</v>
      </c>
      <c r="G102" s="32"/>
      <c r="H102" s="32"/>
      <c r="I102" s="48"/>
    </row>
    <row r="103" spans="1:12" x14ac:dyDescent="0.25">
      <c r="A103" s="24" t="s">
        <v>279</v>
      </c>
      <c r="B103" s="38" t="s">
        <v>284</v>
      </c>
      <c r="C103" s="119" t="s">
        <v>288</v>
      </c>
      <c r="D103" s="32"/>
      <c r="E103" s="49"/>
      <c r="F103" s="40" t="s">
        <v>228</v>
      </c>
      <c r="G103" s="32"/>
      <c r="H103" s="32"/>
      <c r="I103" s="48"/>
    </row>
    <row r="104" spans="1:12" x14ac:dyDescent="0.25">
      <c r="A104" s="26"/>
      <c r="B104" s="30" t="s">
        <v>282</v>
      </c>
      <c r="C104" s="27" t="s">
        <v>288</v>
      </c>
      <c r="D104" s="32"/>
      <c r="E104" s="49"/>
      <c r="F104" s="40" t="s">
        <v>229</v>
      </c>
      <c r="G104" s="32"/>
      <c r="H104" s="32"/>
      <c r="I104" s="48"/>
    </row>
    <row r="105" spans="1:12" x14ac:dyDescent="0.25">
      <c r="A105" s="26"/>
      <c r="B105" s="68" t="s">
        <v>281</v>
      </c>
      <c r="C105" s="69" t="s">
        <v>288</v>
      </c>
      <c r="D105" s="32"/>
      <c r="E105" s="49"/>
      <c r="F105" s="40" t="s">
        <v>230</v>
      </c>
      <c r="G105" s="32"/>
      <c r="H105" s="32"/>
      <c r="I105" s="48"/>
    </row>
    <row r="106" spans="1:12" x14ac:dyDescent="0.25">
      <c r="A106" s="26"/>
      <c r="B106" s="32" t="s">
        <v>283</v>
      </c>
      <c r="C106" s="27" t="s">
        <v>288</v>
      </c>
      <c r="D106" s="108"/>
      <c r="E106" s="59"/>
      <c r="F106" s="41" t="s">
        <v>231</v>
      </c>
      <c r="G106" s="32"/>
      <c r="H106" s="32"/>
      <c r="I106" s="48"/>
    </row>
    <row r="107" spans="1:12" x14ac:dyDescent="0.25">
      <c r="A107" s="26"/>
      <c r="B107" s="32" t="s">
        <v>77</v>
      </c>
      <c r="C107" s="209" t="s">
        <v>435</v>
      </c>
      <c r="D107" s="32"/>
      <c r="E107" s="49"/>
      <c r="F107" s="51"/>
      <c r="G107" s="32"/>
      <c r="H107" s="32"/>
      <c r="I107" s="48"/>
    </row>
    <row r="108" spans="1:12" x14ac:dyDescent="0.25">
      <c r="A108" s="26"/>
      <c r="B108" s="32" t="s">
        <v>280</v>
      </c>
      <c r="C108" s="69" t="s">
        <v>539</v>
      </c>
      <c r="D108" s="32"/>
      <c r="E108" s="58" t="s">
        <v>232</v>
      </c>
      <c r="F108" s="39" t="s">
        <v>154</v>
      </c>
      <c r="G108" s="32"/>
      <c r="H108" s="32"/>
      <c r="I108" s="48"/>
      <c r="K108" s="32"/>
      <c r="L108" s="27"/>
    </row>
    <row r="109" spans="1:12" x14ac:dyDescent="0.25">
      <c r="A109" s="26"/>
      <c r="B109" s="32" t="s">
        <v>49</v>
      </c>
      <c r="C109" s="27" t="s">
        <v>502</v>
      </c>
      <c r="D109" s="32"/>
      <c r="E109" s="49"/>
      <c r="F109" s="40" t="s">
        <v>233</v>
      </c>
      <c r="G109" s="32"/>
      <c r="H109" s="32"/>
      <c r="I109" s="48"/>
    </row>
    <row r="110" spans="1:12" x14ac:dyDescent="0.25">
      <c r="A110" s="26"/>
      <c r="B110" s="32" t="s">
        <v>285</v>
      </c>
      <c r="C110" s="27" t="s">
        <v>288</v>
      </c>
      <c r="D110" s="32"/>
      <c r="E110" s="49"/>
      <c r="F110" s="40" t="s">
        <v>234</v>
      </c>
      <c r="G110" s="32"/>
      <c r="H110" s="32"/>
      <c r="I110" s="48"/>
      <c r="K110" s="68"/>
      <c r="L110" s="69"/>
    </row>
    <row r="111" spans="1:12" x14ac:dyDescent="0.25">
      <c r="A111" s="28"/>
      <c r="B111" s="31" t="s">
        <v>29</v>
      </c>
      <c r="C111" s="29" t="s">
        <v>288</v>
      </c>
      <c r="D111" s="32"/>
      <c r="E111" s="59"/>
      <c r="F111" s="41" t="s">
        <v>235</v>
      </c>
      <c r="G111" s="32"/>
      <c r="H111" s="32"/>
      <c r="I111" s="48"/>
    </row>
    <row r="112" spans="1:12" x14ac:dyDescent="0.25">
      <c r="D112" s="32"/>
      <c r="E112" s="49"/>
      <c r="F112" s="32"/>
      <c r="G112" s="32"/>
      <c r="H112" s="32"/>
      <c r="I112" s="48"/>
    </row>
    <row r="113" spans="1:9" x14ac:dyDescent="0.25">
      <c r="D113" s="32"/>
      <c r="E113" s="49"/>
      <c r="F113" s="32"/>
      <c r="G113" s="32"/>
      <c r="H113" s="32"/>
      <c r="I113" s="48"/>
    </row>
    <row r="114" spans="1:9" ht="13.8" thickBot="1" x14ac:dyDescent="0.3">
      <c r="A114" s="95" t="s">
        <v>50</v>
      </c>
      <c r="B114" s="102" t="s">
        <v>61</v>
      </c>
      <c r="C114" s="103" t="s">
        <v>192</v>
      </c>
      <c r="D114" s="32"/>
      <c r="E114" s="52"/>
      <c r="F114" s="53"/>
      <c r="G114" s="53"/>
      <c r="H114" s="53"/>
      <c r="I114" s="54"/>
    </row>
    <row r="115" spans="1:9" ht="13.8" thickBot="1" x14ac:dyDescent="0.3">
      <c r="A115" s="97"/>
      <c r="B115" s="104" t="s">
        <v>53</v>
      </c>
      <c r="C115" s="105" t="s">
        <v>309</v>
      </c>
      <c r="D115" s="32"/>
    </row>
    <row r="116" spans="1:9" x14ac:dyDescent="0.25">
      <c r="A116" s="97"/>
      <c r="B116" s="104" t="s">
        <v>134</v>
      </c>
      <c r="C116" s="98" t="s">
        <v>79</v>
      </c>
      <c r="D116" s="32"/>
      <c r="E116" s="61" t="s">
        <v>244</v>
      </c>
      <c r="F116" s="45"/>
      <c r="G116" s="45"/>
      <c r="H116" s="45"/>
      <c r="I116" s="46"/>
    </row>
    <row r="117" spans="1:9" x14ac:dyDescent="0.25">
      <c r="A117" s="97"/>
      <c r="B117" s="104" t="s">
        <v>51</v>
      </c>
      <c r="C117" s="105" t="s">
        <v>269</v>
      </c>
      <c r="D117" s="32"/>
      <c r="E117" s="49"/>
      <c r="F117" s="32"/>
      <c r="G117" s="32"/>
      <c r="H117" s="32"/>
      <c r="I117" s="48"/>
    </row>
    <row r="118" spans="1:9" x14ac:dyDescent="0.25">
      <c r="A118" s="97"/>
      <c r="B118" s="104" t="s">
        <v>56</v>
      </c>
      <c r="C118" s="105" t="s">
        <v>192</v>
      </c>
      <c r="D118" s="32"/>
      <c r="E118" s="58" t="s">
        <v>251</v>
      </c>
      <c r="F118" s="25" t="s">
        <v>77</v>
      </c>
      <c r="G118" s="32"/>
      <c r="H118" s="32"/>
      <c r="I118" s="48"/>
    </row>
    <row r="119" spans="1:9" x14ac:dyDescent="0.25">
      <c r="A119" s="97"/>
      <c r="B119" s="104" t="s">
        <v>66</v>
      </c>
      <c r="C119" s="105" t="s">
        <v>270</v>
      </c>
      <c r="D119" s="32"/>
      <c r="E119" s="49"/>
      <c r="F119" s="27" t="s">
        <v>245</v>
      </c>
      <c r="G119" s="32"/>
      <c r="H119" s="32"/>
      <c r="I119" s="48"/>
    </row>
    <row r="120" spans="1:9" x14ac:dyDescent="0.25">
      <c r="A120" s="97"/>
      <c r="B120" s="104" t="s">
        <v>55</v>
      </c>
      <c r="C120" s="105" t="s">
        <v>192</v>
      </c>
      <c r="E120" s="49"/>
      <c r="F120" s="27" t="s">
        <v>246</v>
      </c>
      <c r="G120" s="32"/>
      <c r="H120" s="32"/>
      <c r="I120" s="48"/>
    </row>
    <row r="121" spans="1:9" x14ac:dyDescent="0.25">
      <c r="A121" s="97"/>
      <c r="B121" s="104" t="s">
        <v>52</v>
      </c>
      <c r="C121" s="105" t="s">
        <v>269</v>
      </c>
      <c r="E121" s="49"/>
      <c r="F121" s="27" t="s">
        <v>247</v>
      </c>
      <c r="G121" s="32"/>
      <c r="H121" s="32"/>
      <c r="I121" s="48"/>
    </row>
    <row r="122" spans="1:9" x14ac:dyDescent="0.25">
      <c r="A122" s="97"/>
      <c r="B122" s="104" t="s">
        <v>49</v>
      </c>
      <c r="C122" s="98" t="s">
        <v>504</v>
      </c>
      <c r="E122" s="49"/>
      <c r="F122" s="27" t="s">
        <v>248</v>
      </c>
      <c r="G122" s="32"/>
      <c r="H122" s="32"/>
      <c r="I122" s="48"/>
    </row>
    <row r="123" spans="1:9" x14ac:dyDescent="0.25">
      <c r="A123" s="97"/>
      <c r="B123" s="104" t="s">
        <v>57</v>
      </c>
      <c r="C123" s="105" t="s">
        <v>192</v>
      </c>
      <c r="E123" s="59"/>
      <c r="F123" s="29" t="s">
        <v>249</v>
      </c>
      <c r="G123" s="32"/>
      <c r="H123" s="32"/>
      <c r="I123" s="48"/>
    </row>
    <row r="124" spans="1:9" x14ac:dyDescent="0.25">
      <c r="A124" s="97"/>
      <c r="B124" s="163" t="s">
        <v>540</v>
      </c>
      <c r="C124" s="105" t="s">
        <v>269</v>
      </c>
      <c r="E124" s="49"/>
      <c r="F124" s="32"/>
      <c r="G124" s="32"/>
      <c r="H124" s="32"/>
      <c r="I124" s="48"/>
    </row>
    <row r="125" spans="1:9" x14ac:dyDescent="0.25">
      <c r="A125" s="97"/>
      <c r="B125" s="104" t="s">
        <v>54</v>
      </c>
      <c r="C125" s="105" t="s">
        <v>192</v>
      </c>
      <c r="E125" s="58" t="s">
        <v>252</v>
      </c>
      <c r="F125" s="119" t="s">
        <v>545</v>
      </c>
      <c r="G125" s="32"/>
      <c r="H125" s="32"/>
      <c r="I125" s="48"/>
    </row>
    <row r="126" spans="1:9" x14ac:dyDescent="0.25">
      <c r="A126" s="97"/>
      <c r="B126" s="104" t="s">
        <v>59</v>
      </c>
      <c r="C126" s="105" t="s">
        <v>271</v>
      </c>
      <c r="E126" s="49"/>
      <c r="F126" s="27" t="s">
        <v>253</v>
      </c>
      <c r="G126" s="32"/>
      <c r="H126" s="32"/>
      <c r="I126" s="48"/>
    </row>
    <row r="127" spans="1:9" x14ac:dyDescent="0.25">
      <c r="A127" s="97"/>
      <c r="B127" s="104" t="s">
        <v>60</v>
      </c>
      <c r="C127" s="105" t="s">
        <v>271</v>
      </c>
      <c r="E127" s="59"/>
      <c r="F127" s="29" t="s">
        <v>254</v>
      </c>
      <c r="G127" s="32"/>
      <c r="H127" s="32"/>
      <c r="I127" s="48"/>
    </row>
    <row r="128" spans="1:9" ht="13.8" thickBot="1" x14ac:dyDescent="0.3">
      <c r="A128" s="97"/>
      <c r="B128" s="104" t="s">
        <v>62</v>
      </c>
      <c r="C128" s="105" t="s">
        <v>271</v>
      </c>
      <c r="E128" s="52"/>
      <c r="F128" s="53"/>
      <c r="G128" s="53"/>
      <c r="H128" s="53"/>
      <c r="I128" s="54"/>
    </row>
    <row r="129" spans="1:3" x14ac:dyDescent="0.25">
      <c r="A129" s="97"/>
      <c r="B129" s="104" t="s">
        <v>65</v>
      </c>
      <c r="C129" s="105" t="s">
        <v>269</v>
      </c>
    </row>
    <row r="130" spans="1:3" x14ac:dyDescent="0.25">
      <c r="A130" s="97"/>
      <c r="B130" s="104" t="s">
        <v>64</v>
      </c>
      <c r="C130" s="105" t="s">
        <v>84</v>
      </c>
    </row>
    <row r="131" spans="1:3" x14ac:dyDescent="0.25">
      <c r="A131" s="97"/>
      <c r="B131" s="104" t="s">
        <v>63</v>
      </c>
      <c r="C131" s="105" t="s">
        <v>84</v>
      </c>
    </row>
    <row r="132" spans="1:3" x14ac:dyDescent="0.25">
      <c r="A132" s="99"/>
      <c r="B132" s="106" t="s">
        <v>58</v>
      </c>
      <c r="C132" s="107" t="s">
        <v>269</v>
      </c>
    </row>
    <row r="134" spans="1:3" x14ac:dyDescent="0.25">
      <c r="A134" s="24" t="s">
        <v>173</v>
      </c>
      <c r="B134" s="25" t="s">
        <v>172</v>
      </c>
    </row>
    <row r="135" spans="1:3" x14ac:dyDescent="0.25">
      <c r="A135" s="28"/>
      <c r="B135" s="29" t="s">
        <v>171</v>
      </c>
    </row>
    <row r="137" spans="1:3" x14ac:dyDescent="0.25">
      <c r="A137" s="24" t="s">
        <v>258</v>
      </c>
      <c r="B137" s="25" t="s">
        <v>259</v>
      </c>
    </row>
    <row r="138" spans="1:3" x14ac:dyDescent="0.25">
      <c r="A138" s="26"/>
      <c r="B138" s="27" t="s">
        <v>260</v>
      </c>
    </row>
    <row r="139" spans="1:3" x14ac:dyDescent="0.25">
      <c r="A139" s="28"/>
      <c r="B139" s="67" t="s">
        <v>323</v>
      </c>
    </row>
    <row r="141" spans="1:3" x14ac:dyDescent="0.25">
      <c r="A141" s="118" t="s">
        <v>382</v>
      </c>
      <c r="B141" s="119" t="s">
        <v>506</v>
      </c>
    </row>
    <row r="142" spans="1:3" x14ac:dyDescent="0.25">
      <c r="A142" s="28"/>
      <c r="B142" s="121" t="s">
        <v>507</v>
      </c>
    </row>
    <row r="143" spans="1:3" x14ac:dyDescent="0.25">
      <c r="A143" s="26"/>
      <c r="B143" s="120" t="s">
        <v>558</v>
      </c>
    </row>
    <row r="144" spans="1:3" x14ac:dyDescent="0.25">
      <c r="A144" s="28"/>
      <c r="B144" s="121"/>
    </row>
    <row r="146" spans="1:3" x14ac:dyDescent="0.25">
      <c r="A146" s="118" t="s">
        <v>438</v>
      </c>
      <c r="B146" s="119" t="s">
        <v>439</v>
      </c>
    </row>
    <row r="147" spans="1:3" x14ac:dyDescent="0.25">
      <c r="A147" s="26"/>
      <c r="B147" s="120" t="s">
        <v>440</v>
      </c>
    </row>
    <row r="148" spans="1:3" x14ac:dyDescent="0.25">
      <c r="A148" s="26"/>
      <c r="B148" s="120" t="s">
        <v>441</v>
      </c>
    </row>
    <row r="149" spans="1:3" x14ac:dyDescent="0.25">
      <c r="A149" s="28"/>
      <c r="B149" s="121" t="s">
        <v>442</v>
      </c>
    </row>
    <row r="151" spans="1:3" x14ac:dyDescent="0.25">
      <c r="A151" s="118" t="s">
        <v>466</v>
      </c>
      <c r="B151" s="119" t="s">
        <v>467</v>
      </c>
    </row>
    <row r="152" spans="1:3" x14ac:dyDescent="0.25">
      <c r="A152" s="26"/>
      <c r="B152" s="69" t="s">
        <v>468</v>
      </c>
    </row>
    <row r="153" spans="1:3" x14ac:dyDescent="0.25">
      <c r="A153" s="28"/>
      <c r="B153" s="67" t="s">
        <v>469</v>
      </c>
    </row>
    <row r="155" spans="1:3" x14ac:dyDescent="0.25">
      <c r="A155" s="118" t="s">
        <v>488</v>
      </c>
      <c r="B155" s="151" t="s">
        <v>492</v>
      </c>
      <c r="C155" s="208" t="s">
        <v>435</v>
      </c>
    </row>
    <row r="156" spans="1:3" x14ac:dyDescent="0.25">
      <c r="A156" s="26"/>
      <c r="B156" s="32" t="s">
        <v>489</v>
      </c>
      <c r="C156" s="209" t="s">
        <v>435</v>
      </c>
    </row>
    <row r="157" spans="1:3" x14ac:dyDescent="0.25">
      <c r="A157" s="26"/>
      <c r="B157" s="32" t="s">
        <v>490</v>
      </c>
      <c r="C157" s="209" t="s">
        <v>435</v>
      </c>
    </row>
    <row r="158" spans="1:3" x14ac:dyDescent="0.25">
      <c r="A158" s="26"/>
      <c r="B158" s="32" t="s">
        <v>491</v>
      </c>
      <c r="C158" s="209" t="s">
        <v>435</v>
      </c>
    </row>
    <row r="159" spans="1:3" x14ac:dyDescent="0.25">
      <c r="A159" s="28"/>
      <c r="B159" s="152" t="s">
        <v>396</v>
      </c>
      <c r="C159" s="67" t="s">
        <v>527</v>
      </c>
    </row>
    <row r="161" spans="1:2" x14ac:dyDescent="0.25">
      <c r="A161" s="118" t="s">
        <v>569</v>
      </c>
      <c r="B161" s="119" t="s">
        <v>377</v>
      </c>
    </row>
    <row r="162" spans="1:2" x14ac:dyDescent="0.25">
      <c r="A162" s="26"/>
      <c r="B162" s="69" t="s">
        <v>16</v>
      </c>
    </row>
    <row r="163" spans="1:2" x14ac:dyDescent="0.25">
      <c r="A163" s="28"/>
      <c r="B163" s="67" t="s">
        <v>15</v>
      </c>
    </row>
    <row r="165" spans="1:2" x14ac:dyDescent="0.25">
      <c r="A165" s="22" t="s">
        <v>598</v>
      </c>
      <c r="B165" s="22" t="s">
        <v>599</v>
      </c>
    </row>
    <row r="166" spans="1:2" x14ac:dyDescent="0.25">
      <c r="B166" s="116" t="s">
        <v>172</v>
      </c>
    </row>
    <row r="167" spans="1:2" x14ac:dyDescent="0.25">
      <c r="B167" s="116" t="s">
        <v>377</v>
      </c>
    </row>
  </sheetData>
  <sheetProtection selectLockedCells="1"/>
  <phoneticPr fontId="3" type="noConversion"/>
  <pageMargins left="0.75" right="0.75" top="1" bottom="1" header="0.5" footer="0.5"/>
  <pageSetup paperSize="8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G33" sqref="G33"/>
    </sheetView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322</vt:i4>
      </vt:variant>
    </vt:vector>
  </HeadingPairs>
  <TitlesOfParts>
    <vt:vector size="326" baseType="lpstr">
      <vt:lpstr>Instructions</vt:lpstr>
      <vt:lpstr>Fill-in sheet</vt:lpstr>
      <vt:lpstr>Data files</vt:lpstr>
      <vt:lpstr>For users</vt:lpstr>
      <vt:lpstr>A1_offset</vt:lpstr>
      <vt:lpstr>A1_web_crack</vt:lpstr>
      <vt:lpstr>A1a_closest_crack</vt:lpstr>
      <vt:lpstr>A1a_number_affected</vt:lpstr>
      <vt:lpstr>A1b_closest_crack</vt:lpstr>
      <vt:lpstr>A1b_number_affected</vt:lpstr>
      <vt:lpstr>A1b_offset</vt:lpstr>
      <vt:lpstr>A1b_web_crack</vt:lpstr>
      <vt:lpstr>A1c_closest_crack</vt:lpstr>
      <vt:lpstr>A1c_number_affected</vt:lpstr>
      <vt:lpstr>A1c_offset</vt:lpstr>
      <vt:lpstr>A1c_web_crack</vt:lpstr>
      <vt:lpstr>A2_number_affected</vt:lpstr>
      <vt:lpstr>across_cardinal_direction</vt:lpstr>
      <vt:lpstr>age_list</vt:lpstr>
      <vt:lpstr>Age_of_Building</vt:lpstr>
      <vt:lpstr>along_cardinal_direction</vt:lpstr>
      <vt:lpstr>Architectural</vt:lpstr>
      <vt:lpstr>area_damage</vt:lpstr>
      <vt:lpstr>Assessment_type</vt:lpstr>
      <vt:lpstr>B1_beam_elongation</vt:lpstr>
      <vt:lpstr>B1_seating_lost_beam_elongation</vt:lpstr>
      <vt:lpstr>B1_seating_lost_damage</vt:lpstr>
      <vt:lpstr>B2_number_affected</vt:lpstr>
      <vt:lpstr>B3_number_affected</vt:lpstr>
      <vt:lpstr>BC_notes</vt:lpstr>
      <vt:lpstr>beam_list</vt:lpstr>
      <vt:lpstr>bearing_strip</vt:lpstr>
      <vt:lpstr>Building_Address</vt:lpstr>
      <vt:lpstr>building_close_reason_1</vt:lpstr>
      <vt:lpstr>building_close_reason_2</vt:lpstr>
      <vt:lpstr>building_close_reason_3</vt:lpstr>
      <vt:lpstr>building_close_reason_4</vt:lpstr>
      <vt:lpstr>building_close_reason_5</vt:lpstr>
      <vt:lpstr>Building_closed</vt:lpstr>
      <vt:lpstr>building_closed_date</vt:lpstr>
      <vt:lpstr>building_closed_reason_notes_1</vt:lpstr>
      <vt:lpstr>building_closed_reason_notes_2</vt:lpstr>
      <vt:lpstr>building_closed_reason_notes_3</vt:lpstr>
      <vt:lpstr>building_closed_reason_notes_4</vt:lpstr>
      <vt:lpstr>building_closed_reason_notes_5</vt:lpstr>
      <vt:lpstr>Building_Consent</vt:lpstr>
      <vt:lpstr>Building_height</vt:lpstr>
      <vt:lpstr>Building_Name</vt:lpstr>
      <vt:lpstr>building_reopen_date</vt:lpstr>
      <vt:lpstr>Building_Unique_Identifier__CCC</vt:lpstr>
      <vt:lpstr>CDS_A1</vt:lpstr>
      <vt:lpstr>CDS_A1_table</vt:lpstr>
      <vt:lpstr>CDS_A1b</vt:lpstr>
      <vt:lpstr>CDS_A1c</vt:lpstr>
      <vt:lpstr>CDS_A2</vt:lpstr>
      <vt:lpstr>CDS_B1</vt:lpstr>
      <vt:lpstr>CDS_B2</vt:lpstr>
      <vt:lpstr>CDS_B3</vt:lpstr>
      <vt:lpstr>CDS_C1_beam_1</vt:lpstr>
      <vt:lpstr>CDS_C1_beam_1_notes</vt:lpstr>
      <vt:lpstr>CDS_C1_beam_2</vt:lpstr>
      <vt:lpstr>CDS_C1_beam_2_notes</vt:lpstr>
      <vt:lpstr>CDS_C1_beam_3</vt:lpstr>
      <vt:lpstr>CDS_C1_beam_3_notes</vt:lpstr>
      <vt:lpstr>CDS_C1_beam_4</vt:lpstr>
      <vt:lpstr>CDS_C1_beam_4_notes</vt:lpstr>
      <vt:lpstr>CDS_C1_beam_loc</vt:lpstr>
      <vt:lpstr>CDS_C1_col_1</vt:lpstr>
      <vt:lpstr>CDS_C1_col_1_notes</vt:lpstr>
      <vt:lpstr>CDS_C1_col_2</vt:lpstr>
      <vt:lpstr>CDS_C1_col_2_notes</vt:lpstr>
      <vt:lpstr>CDS_C1_col_3</vt:lpstr>
      <vt:lpstr>CDS_C1_col_3_notes</vt:lpstr>
      <vt:lpstr>CDS_C1_col_4</vt:lpstr>
      <vt:lpstr>CDS_C1_col_4_notes</vt:lpstr>
      <vt:lpstr>CDS_C1_col_loc</vt:lpstr>
      <vt:lpstr>CDS_C1_wall_1</vt:lpstr>
      <vt:lpstr>CDS_C1_wall_1_notes</vt:lpstr>
      <vt:lpstr>CDS_C1_wall_2</vt:lpstr>
      <vt:lpstr>CDS_C1_wall_2_notes</vt:lpstr>
      <vt:lpstr>CDS_C1_wall_3</vt:lpstr>
      <vt:lpstr>CDS_C1_wall_3_notes</vt:lpstr>
      <vt:lpstr>CDS_C1_wall_4</vt:lpstr>
      <vt:lpstr>CDS_C1_wall_4_notes</vt:lpstr>
      <vt:lpstr>CDS_C1_wall_loc</vt:lpstr>
      <vt:lpstr>CDS_C2</vt:lpstr>
      <vt:lpstr>CDS_C2_number_affected</vt:lpstr>
      <vt:lpstr>CDS_C3</vt:lpstr>
      <vt:lpstr>CDS_C3_number_affected</vt:lpstr>
      <vt:lpstr>CDS_C4</vt:lpstr>
      <vt:lpstr>CDS_D1</vt:lpstr>
      <vt:lpstr>CDS_D2</vt:lpstr>
      <vt:lpstr>CDS_D3</vt:lpstr>
      <vt:lpstr>CDSA1_list</vt:lpstr>
      <vt:lpstr>CDSA2_list</vt:lpstr>
      <vt:lpstr>CDSB1_list</vt:lpstr>
      <vt:lpstr>CDSB2_list</vt:lpstr>
      <vt:lpstr>CDSB3_list</vt:lpstr>
      <vt:lpstr>CDSC1_list</vt:lpstr>
      <vt:lpstr>CDSC1a_list</vt:lpstr>
      <vt:lpstr>CDSC1b_list</vt:lpstr>
      <vt:lpstr>CDSC1c_list</vt:lpstr>
      <vt:lpstr>CDSC2_list</vt:lpstr>
      <vt:lpstr>CDSC3_list</vt:lpstr>
      <vt:lpstr>CDSC4_list</vt:lpstr>
      <vt:lpstr>CDSD1_list</vt:lpstr>
      <vt:lpstr>CDSD2_list</vt:lpstr>
      <vt:lpstr>ceiling_list</vt:lpstr>
      <vt:lpstr>Ceilings</vt:lpstr>
      <vt:lpstr>ceilings_egress_threat</vt:lpstr>
      <vt:lpstr>ceilings_eq_damage</vt:lpstr>
      <vt:lpstr>ceilings_life_safety</vt:lpstr>
      <vt:lpstr>cladding_list</vt:lpstr>
      <vt:lpstr>Closure</vt:lpstr>
      <vt:lpstr>column_floor_tie_notes</vt:lpstr>
      <vt:lpstr>column_list</vt:lpstr>
      <vt:lpstr>Company</vt:lpstr>
      <vt:lpstr>Company_phone_number</vt:lpstr>
      <vt:lpstr>Company_project_number</vt:lpstr>
      <vt:lpstr>continuity_reo</vt:lpstr>
      <vt:lpstr>CPEng_No</vt:lpstr>
      <vt:lpstr>crack_list</vt:lpstr>
      <vt:lpstr>CSW</vt:lpstr>
      <vt:lpstr>CSW_severity</vt:lpstr>
      <vt:lpstr>D1_stair_damage</vt:lpstr>
      <vt:lpstr>D2_heavy_cladding_damage</vt:lpstr>
      <vt:lpstr>D3_other_heavy_element_damage</vt:lpstr>
      <vt:lpstr>damage_C1a</vt:lpstr>
      <vt:lpstr>Date_of_design</vt:lpstr>
      <vt:lpstr>Date_of_submission</vt:lpstr>
      <vt:lpstr>defl_along_notes</vt:lpstr>
      <vt:lpstr>deflection_across</vt:lpstr>
      <vt:lpstr>deflection_along</vt:lpstr>
      <vt:lpstr>delf_across_notes</vt:lpstr>
      <vt:lpstr>differential_settlement</vt:lpstr>
      <vt:lpstr>Directions</vt:lpstr>
      <vt:lpstr>doc_list</vt:lpstr>
      <vt:lpstr>Drawings_consistent</vt:lpstr>
      <vt:lpstr>east_sep</vt:lpstr>
      <vt:lpstr>Electrical</vt:lpstr>
      <vt:lpstr>Elevator</vt:lpstr>
      <vt:lpstr>elevator_egress_threat</vt:lpstr>
      <vt:lpstr>elevator_eq_damage</vt:lpstr>
      <vt:lpstr>elevator_life_safety</vt:lpstr>
      <vt:lpstr>est_calc</vt:lpstr>
      <vt:lpstr>External_barricading</vt:lpstr>
      <vt:lpstr>external_barricading_notes</vt:lpstr>
      <vt:lpstr>fire_suppressant_life_safety</vt:lpstr>
      <vt:lpstr>Fire_suppressant_system</vt:lpstr>
      <vt:lpstr>fire_suppressant_system_egress_threat</vt:lpstr>
      <vt:lpstr>fire_suppressant_system_eq_damage</vt:lpstr>
      <vt:lpstr>floor_bearing</vt:lpstr>
      <vt:lpstr>floor_col_tie</vt:lpstr>
      <vt:lpstr>floor_continuity</vt:lpstr>
      <vt:lpstr>Floor_footprint</vt:lpstr>
      <vt:lpstr>floor_link</vt:lpstr>
      <vt:lpstr>floor_list</vt:lpstr>
      <vt:lpstr>floor_precast</vt:lpstr>
      <vt:lpstr>floor_reinforcement_notes</vt:lpstr>
      <vt:lpstr>floor_reo</vt:lpstr>
      <vt:lpstr>floor_seating</vt:lpstr>
      <vt:lpstr>floor_sys</vt:lpstr>
      <vt:lpstr>floor_system_notes</vt:lpstr>
      <vt:lpstr>floor_type</vt:lpstr>
      <vt:lpstr>Foundation_type</vt:lpstr>
      <vt:lpstr>foundation_type_list</vt:lpstr>
      <vt:lpstr>Foundation_type_notes</vt:lpstr>
      <vt:lpstr>full_report</vt:lpstr>
      <vt:lpstr>Further_review</vt:lpstr>
      <vt:lpstr>Geotech_report</vt:lpstr>
      <vt:lpstr>Glazing</vt:lpstr>
      <vt:lpstr>glazing_egress_threat</vt:lpstr>
      <vt:lpstr>glazing_eq_damage</vt:lpstr>
      <vt:lpstr>glazing_life_safety</vt:lpstr>
      <vt:lpstr>glazing_list</vt:lpstr>
      <vt:lpstr>GPS_east</vt:lpstr>
      <vt:lpstr>GPS_south</vt:lpstr>
      <vt:lpstr>GPSED</vt:lpstr>
      <vt:lpstr>GPSEM</vt:lpstr>
      <vt:lpstr>GPSES</vt:lpstr>
      <vt:lpstr>GPSSD</vt:lpstr>
      <vt:lpstr>GPSSM</vt:lpstr>
      <vt:lpstr>GPSSS</vt:lpstr>
      <vt:lpstr>grav_beam_notes</vt:lpstr>
      <vt:lpstr>grav_column_notes</vt:lpstr>
      <vt:lpstr>grav_roof_notes</vt:lpstr>
      <vt:lpstr>grav_wall_notes</vt:lpstr>
      <vt:lpstr>gravity_beams</vt:lpstr>
      <vt:lpstr>gravity_Columns</vt:lpstr>
      <vt:lpstr>gravity_Roof</vt:lpstr>
      <vt:lpstr>Gravity_System</vt:lpstr>
      <vt:lpstr>gravity_system_list</vt:lpstr>
      <vt:lpstr>gravity_Walls</vt:lpstr>
      <vt:lpstr>Ground_floor_elevation</vt:lpstr>
      <vt:lpstr>Ground_floor_elevation_above_ground</vt:lpstr>
      <vt:lpstr>Ground_floor_split</vt:lpstr>
      <vt:lpstr>Ground_improvement</vt:lpstr>
      <vt:lpstr>height_1story</vt:lpstr>
      <vt:lpstr>height_to_uppermost_seismic_mass</vt:lpstr>
      <vt:lpstr>height_typ_storey</vt:lpstr>
      <vt:lpstr>HV</vt:lpstr>
      <vt:lpstr>hvac_egress_threat</vt:lpstr>
      <vt:lpstr>hvac_eq_damage</vt:lpstr>
      <vt:lpstr>hvac_life_safety</vt:lpstr>
      <vt:lpstr>Importance_level</vt:lpstr>
      <vt:lpstr>importance_list</vt:lpstr>
      <vt:lpstr>Initial_WCC_review_by</vt:lpstr>
      <vt:lpstr>Inspection_Date</vt:lpstr>
      <vt:lpstr>interim_list</vt:lpstr>
      <vt:lpstr>Interim_occ_notes</vt:lpstr>
      <vt:lpstr>Interim_occupancy_recommendations</vt:lpstr>
      <vt:lpstr>interstorey_across</vt:lpstr>
      <vt:lpstr>interstorey_across_notes</vt:lpstr>
      <vt:lpstr>interstorey_along</vt:lpstr>
      <vt:lpstr>interstorey_along_notes</vt:lpstr>
      <vt:lpstr>Irregularity</vt:lpstr>
      <vt:lpstr>irregularity_other</vt:lpstr>
      <vt:lpstr>irregularity_plan</vt:lpstr>
      <vt:lpstr>irregularity_vertical</vt:lpstr>
      <vt:lpstr>lat_along_notes</vt:lpstr>
      <vt:lpstr>lateral_across_notes</vt:lpstr>
      <vt:lpstr>lateral_differential</vt:lpstr>
      <vt:lpstr>lateral_list</vt:lpstr>
      <vt:lpstr>lateral_spread_list</vt:lpstr>
      <vt:lpstr>Lateral_system_across</vt:lpstr>
      <vt:lpstr>Lateral_system_along</vt:lpstr>
      <vt:lpstr>Legal_Description</vt:lpstr>
      <vt:lpstr>Level_of_repair</vt:lpstr>
      <vt:lpstr>link_slab</vt:lpstr>
      <vt:lpstr>link_slab_notes</vt:lpstr>
      <vt:lpstr>liquefaction_vol</vt:lpstr>
      <vt:lpstr>Max_retaining_height</vt:lpstr>
      <vt:lpstr>measured_calc</vt:lpstr>
      <vt:lpstr>measured_est</vt:lpstr>
      <vt:lpstr>Mechanical</vt:lpstr>
      <vt:lpstr>Mezzanine</vt:lpstr>
      <vt:lpstr>mu_across</vt:lpstr>
      <vt:lpstr>mu_across_notes</vt:lpstr>
      <vt:lpstr>mu_along</vt:lpstr>
      <vt:lpstr>mu_along_notes</vt:lpstr>
      <vt:lpstr>no_bays</vt:lpstr>
      <vt:lpstr>north_sep</vt:lpstr>
      <vt:lpstr>NS_heavy</vt:lpstr>
      <vt:lpstr>NZS1170_soil</vt:lpstr>
      <vt:lpstr>NZS4203_soil</vt:lpstr>
      <vt:lpstr>original_arch</vt:lpstr>
      <vt:lpstr>original_elect</vt:lpstr>
      <vt:lpstr>original_geotech</vt:lpstr>
      <vt:lpstr>original_mech</vt:lpstr>
      <vt:lpstr>original_struct</vt:lpstr>
      <vt:lpstr>other_NSelements</vt:lpstr>
      <vt:lpstr>other_NSelements_egress_threat</vt:lpstr>
      <vt:lpstr>other_NSelements_eq_damage</vt:lpstr>
      <vt:lpstr>other_NSelements_life_safety</vt:lpstr>
      <vt:lpstr>Period_across</vt:lpstr>
      <vt:lpstr>period_across_notes</vt:lpstr>
      <vt:lpstr>Period_along</vt:lpstr>
      <vt:lpstr>period_along_notes</vt:lpstr>
      <vt:lpstr>placard_status</vt:lpstr>
      <vt:lpstr>pounding_list</vt:lpstr>
      <vt:lpstr>precast_depth</vt:lpstr>
      <vt:lpstr>precast_floor_seating_notes</vt:lpstr>
      <vt:lpstr>precast_floor_system_notes</vt:lpstr>
      <vt:lpstr>precast_type</vt:lpstr>
      <vt:lpstr>'Data files'!Print_Area</vt:lpstr>
      <vt:lpstr>'Fill-in sheet'!Print_Area</vt:lpstr>
      <vt:lpstr>Proximity_to_waterway</vt:lpstr>
      <vt:lpstr>reclamation</vt:lpstr>
      <vt:lpstr>repair_list</vt:lpstr>
      <vt:lpstr>repair_notes</vt:lpstr>
      <vt:lpstr>Reviewer</vt:lpstr>
      <vt:lpstr>Revision</vt:lpstr>
      <vt:lpstr>Roof_Cladding</vt:lpstr>
      <vt:lpstr>roof_cladding_egress_threat</vt:lpstr>
      <vt:lpstr>roof_cladding_eq_damage</vt:lpstr>
      <vt:lpstr>roof_cladding_life_safety</vt:lpstr>
      <vt:lpstr>roof_list</vt:lpstr>
      <vt:lpstr>Roofing_list</vt:lpstr>
      <vt:lpstr>seating_detail</vt:lpstr>
      <vt:lpstr>Seismic_Zone_1965_and_1992</vt:lpstr>
      <vt:lpstr>settlement_list</vt:lpstr>
      <vt:lpstr>Site_Class</vt:lpstr>
      <vt:lpstr>Site_condition</vt:lpstr>
      <vt:lpstr>site_elevation</vt:lpstr>
      <vt:lpstr>site_slope</vt:lpstr>
      <vt:lpstr>Soil_class</vt:lpstr>
      <vt:lpstr>Soil_Profile__if_available</vt:lpstr>
      <vt:lpstr>Soil_type</vt:lpstr>
      <vt:lpstr>soil_type_list</vt:lpstr>
      <vt:lpstr>south_sep</vt:lpstr>
      <vt:lpstr>stair_list</vt:lpstr>
      <vt:lpstr>Stairs</vt:lpstr>
      <vt:lpstr>stairs_egress_threat</vt:lpstr>
      <vt:lpstr>stairs_eq_damage</vt:lpstr>
      <vt:lpstr>stairs_life_safety</vt:lpstr>
      <vt:lpstr>standard_list</vt:lpstr>
      <vt:lpstr>storeys_above_ground</vt:lpstr>
      <vt:lpstr>Storeys_below_ground</vt:lpstr>
      <vt:lpstr>strengthen_nonstruct</vt:lpstr>
      <vt:lpstr>strengthen_type</vt:lpstr>
      <vt:lpstr>strengthen_year</vt:lpstr>
      <vt:lpstr>strengthening_description</vt:lpstr>
      <vt:lpstr>Strengthening_present</vt:lpstr>
      <vt:lpstr>strengthing</vt:lpstr>
      <vt:lpstr>Strenthening</vt:lpstr>
      <vt:lpstr>Structural</vt:lpstr>
      <vt:lpstr>ties</vt:lpstr>
      <vt:lpstr>topping_reo</vt:lpstr>
      <vt:lpstr>topping_t</vt:lpstr>
      <vt:lpstr>Use_ground_floor</vt:lpstr>
      <vt:lpstr>use_list</vt:lpstr>
      <vt:lpstr>Use_notes</vt:lpstr>
      <vt:lpstr>Use_upper_floors</vt:lpstr>
      <vt:lpstr>Wall_cladding</vt:lpstr>
      <vt:lpstr>wall_cladding_egress_threat</vt:lpstr>
      <vt:lpstr>wall_cladding_eq_damage</vt:lpstr>
      <vt:lpstr>wall_cladding_life_safety</vt:lpstr>
      <vt:lpstr>wall_list</vt:lpstr>
      <vt:lpstr>WCC_Accepted_By</vt:lpstr>
      <vt:lpstr>WCC_accepted_by_date</vt:lpstr>
      <vt:lpstr>web_crack_list</vt:lpstr>
      <vt:lpstr>west_sep</vt:lpstr>
      <vt:lpstr>yes_no</vt:lpstr>
      <vt:lpstr>yes_no_NA</vt:lpstr>
      <vt:lpstr>yes_no_unknown</vt:lpstr>
      <vt:lpstr>zone_list</vt:lpstr>
    </vt:vector>
  </TitlesOfParts>
  <Company>Holmes Group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Hare</dc:creator>
  <cp:lastModifiedBy>Paul Campbell</cp:lastModifiedBy>
  <cp:lastPrinted>2017-01-10T22:30:01Z</cp:lastPrinted>
  <dcterms:created xsi:type="dcterms:W3CDTF">2011-06-19T23:50:50Z</dcterms:created>
  <dcterms:modified xsi:type="dcterms:W3CDTF">2017-01-17T21:56:30Z</dcterms:modified>
</cp:coreProperties>
</file>